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کتاب\chapter5_BC\"/>
    </mc:Choice>
  </mc:AlternateContent>
  <xr:revisionPtr revIDLastSave="0" documentId="13_ncr:1_{1C53B01E-C21D-496E-A345-12EE6E2CEF38}" xr6:coauthVersionLast="47" xr6:coauthVersionMax="47" xr10:uidLastSave="{00000000-0000-0000-0000-000000000000}"/>
  <bookViews>
    <workbookView xWindow="-98" yWindow="-98" windowWidth="21795" windowHeight="13875" activeTab="3" xr2:uid="{00000000-000D-0000-FFFF-FFFF00000000}"/>
  </bookViews>
  <sheets>
    <sheet name="شکل ۵.۶. اقتصادبسته" sheetId="5" r:id="rId1"/>
    <sheet name="شکل ۵.۷. اقتصاد باز موهبتی" sheetId="4" r:id="rId2"/>
    <sheet name="DLS Closed Form" sheetId="1" r:id="rId3"/>
    <sheet name="DLS Dynare Rel" sheetId="2" r:id="rId4"/>
    <sheet name="DLS Dynare Det" sheetId="3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8" i="1"/>
  <c r="J9" i="1"/>
  <c r="J10" i="1"/>
  <c r="J11" i="1"/>
  <c r="J12" i="1"/>
  <c r="J13" i="1"/>
  <c r="J14" i="1"/>
  <c r="J15" i="1"/>
  <c r="J16" i="1"/>
  <c r="J17" i="1"/>
  <c r="J18" i="1"/>
  <c r="J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4" i="1"/>
  <c r="E4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D18" i="1" s="1"/>
  <c r="G18" i="1" s="1"/>
  <c r="F13" i="1" l="1"/>
  <c r="D4" i="1"/>
  <c r="G4" i="1" s="1"/>
  <c r="F12" i="1"/>
  <c r="D5" i="1"/>
  <c r="G5" i="1" s="1"/>
  <c r="F11" i="1"/>
  <c r="F10" i="1"/>
  <c r="E6" i="1"/>
  <c r="F9" i="1"/>
  <c r="E5" i="1"/>
  <c r="F8" i="1"/>
  <c r="F4" i="1"/>
  <c r="F7" i="1"/>
  <c r="F18" i="1"/>
  <c r="F6" i="1"/>
  <c r="F17" i="1"/>
  <c r="F5" i="1"/>
  <c r="F16" i="1"/>
  <c r="F15" i="1"/>
  <c r="F14" i="1"/>
  <c r="E16" i="1"/>
  <c r="D12" i="1"/>
  <c r="G12" i="1" s="1"/>
  <c r="D11" i="1"/>
  <c r="G11" i="1" s="1"/>
  <c r="D10" i="1"/>
  <c r="G10" i="1" s="1"/>
  <c r="E12" i="1"/>
  <c r="D15" i="1"/>
  <c r="G15" i="1" s="1"/>
  <c r="E18" i="1"/>
  <c r="H18" i="1" s="1"/>
  <c r="D14" i="1"/>
  <c r="G14" i="1" s="1"/>
  <c r="D13" i="1"/>
  <c r="G13" i="1" s="1"/>
  <c r="E15" i="1"/>
  <c r="E14" i="1"/>
  <c r="E13" i="1"/>
  <c r="D9" i="1"/>
  <c r="G9" i="1" s="1"/>
  <c r="E8" i="1"/>
  <c r="D8" i="1"/>
  <c r="G8" i="1" s="1"/>
  <c r="E11" i="1"/>
  <c r="D7" i="1"/>
  <c r="G7" i="1" s="1"/>
  <c r="E10" i="1"/>
  <c r="D6" i="1"/>
  <c r="G6" i="1" s="1"/>
  <c r="E9" i="1"/>
  <c r="D17" i="1"/>
  <c r="G17" i="1" s="1"/>
  <c r="D16" i="1"/>
  <c r="G16" i="1" s="1"/>
  <c r="E7" i="1"/>
  <c r="E17" i="1"/>
  <c r="H10" i="1" l="1"/>
  <c r="H16" i="1"/>
  <c r="H13" i="1"/>
  <c r="H7" i="1"/>
  <c r="H8" i="1"/>
  <c r="H5" i="1"/>
  <c r="H6" i="1"/>
  <c r="H14" i="1"/>
  <c r="H11" i="1"/>
  <c r="H17" i="1"/>
  <c r="H9" i="1"/>
  <c r="H15" i="1"/>
  <c r="H12" i="1"/>
  <c r="H4" i="1"/>
</calcChain>
</file>

<file path=xl/sharedStrings.xml><?xml version="1.0" encoding="utf-8"?>
<sst xmlns="http://schemas.openxmlformats.org/spreadsheetml/2006/main" count="154" uniqueCount="98">
  <si>
    <t>A</t>
  </si>
  <si>
    <t>k</t>
  </si>
  <si>
    <t>I</t>
  </si>
  <si>
    <t>Y</t>
  </si>
  <si>
    <t>k, detrend</t>
  </si>
  <si>
    <t>I, detrend</t>
  </si>
  <si>
    <t>Y, detrend</t>
  </si>
  <si>
    <t>// Filename: OLG_RBC_DLS_Deterministic_Relative.mod</t>
  </si>
  <si>
    <t>var k C I Y w r A;  // Capital, Consumption, Investment, Output, Wages, Interest Rate, Productivity</t>
  </si>
  <si>
    <t>varexo epsilon_A;  // Exogenous shock to productivity</t>
  </si>
  <si>
    <t>parameters alpha delta rho sigma_A;</t>
  </si>
  <si>
    <t xml:space="preserve">alpha = 0.3;       </t>
  </si>
  <si>
    <t xml:space="preserve">delta = 0.05;   </t>
  </si>
  <si>
    <t xml:space="preserve">rho = 0.75;     </t>
  </si>
  <si>
    <t>sigma_A = 0.05;  // Not used for deterministic, just for reference</t>
  </si>
  <si>
    <t>model;</t>
  </si>
  <si>
    <t>// 1. Production Function</t>
  </si>
  <si>
    <t>Y = A * k(-1)^(1 - alpha);</t>
  </si>
  <si>
    <t>// 2. Wage Rate</t>
  </si>
  <si>
    <t>w = alpha * Y / k(-1);</t>
  </si>
  <si>
    <t>// 3. Return on Capital</t>
  </si>
  <si>
    <t>r = (1 - alpha) * Y / k(-1);</t>
  </si>
  <si>
    <t>// 4. Aggregate Consumption</t>
  </si>
  <si>
    <t>C = (w / 2) + (1 - delta + r) * k(-1);</t>
  </si>
  <si>
    <t>// 5. Investment</t>
  </si>
  <si>
    <t>I = (alpha / 2) * A * k(-1)^(-alpha) - (1 - delta) * k(-1);</t>
  </si>
  <si>
    <t>// 6. Capital Accumulation</t>
  </si>
  <si>
    <t>k = I + (1 - delta) * k(-1);</t>
  </si>
  <si>
    <t>// 7. Productivity Process (Endogenous A, with exogenous shock epsilon_A)</t>
  </si>
  <si>
    <t>log(A) = rho * log(A(-1)) + epsilon_A;</t>
  </si>
  <si>
    <t>end;</t>
  </si>
  <si>
    <t>// Initial values for steady state</t>
  </si>
  <si>
    <t>initval;</t>
  </si>
  <si>
    <t xml:space="preserve">    // Steady-state values for all variables</t>
  </si>
  <si>
    <t xml:space="preserve">    k = ( (alpha / (2 * delta)) )^(1 / (1 + alpha));</t>
  </si>
  <si>
    <t xml:space="preserve">    A = 1;</t>
  </si>
  <si>
    <t xml:space="preserve">    Y = A * k^(1 - alpha);</t>
  </si>
  <si>
    <t xml:space="preserve">    w = alpha * Y / k;</t>
  </si>
  <si>
    <t xml:space="preserve">    r = (1 - alpha) * Y / k;</t>
  </si>
  <si>
    <t xml:space="preserve">    C = (w / 2) + (1 - delta + r) * k;</t>
  </si>
  <si>
    <t xml:space="preserve">    I = delta * k;</t>
  </si>
  <si>
    <t>steady;</t>
  </si>
  <si>
    <t>// Store steady-state values from oo_.steady_state</t>
  </si>
  <si>
    <t>k_ss = oo_.steady_state(1);  // First variable declared in 'var' block is k</t>
  </si>
  <si>
    <t>C_ss = oo_.steady_state(2);  // Second variable declared in 'var' block is C</t>
  </si>
  <si>
    <t>I_ss = oo_.steady_state(3);  // Third variable declared in 'var' block is I</t>
  </si>
  <si>
    <t>// Deterministic Shock on epsilon_A, affecting A</t>
  </si>
  <si>
    <t>shocks;</t>
  </si>
  <si>
    <t>var epsilon_A;</t>
  </si>
  <si>
    <t>periods 2;        // Shock happens in periods 2</t>
  </si>
  <si>
    <t>values 0.05;    // Positive productivity shock in period 2</t>
  </si>
  <si>
    <t>// Set up the deterministic simulation</t>
  </si>
  <si>
    <t>perfect_foresight_setup(periods=20);</t>
  </si>
  <si>
    <t>perfect_foresight_solver;</t>
  </si>
  <si>
    <t>// Compute relative levels to steady state (oscillate around 1)</t>
  </si>
  <si>
    <t>C_rel = oo_.endo_simul(2,:) / C_ss;  // Consumption relative to steady state</t>
  </si>
  <si>
    <t>I_rel = oo_.endo_simul(3,:) / I_ss;  // Investment relative to steady state</t>
  </si>
  <si>
    <t>k_rel = oo_.endo_simul(1,:) / k_ss;  // Capital relative to steady state</t>
  </si>
  <si>
    <t>// Plot Relative Levels (Oscillating around 1)</t>
  </si>
  <si>
    <t>figure;</t>
  </si>
  <si>
    <t>hold on;</t>
  </si>
  <si>
    <t>plot(C_rel, 'b', 'LineWidth', 2);    // Consumption relative to steady state in blue</t>
  </si>
  <si>
    <t>plot(I_rel, 'r', 'LineWidth', 2);    // Investment relative to steady state in red</t>
  </si>
  <si>
    <t>plot(k_rel, 'g', 'LineWidth', 2);    // Capital relative to steady state in green</t>
  </si>
  <si>
    <t>hold off;</t>
  </si>
  <si>
    <t>legend('Consumption (C)', 'Investment (I)', 'Capital (k)', 'Location', 'Best');</t>
  </si>
  <si>
    <t>title('Relative Changes in Response to Deterministic Productivity Shocks');</t>
  </si>
  <si>
    <t>xlabel('Periods');</t>
  </si>
  <si>
    <t>ylabel('Relative Level (Oscillating around 1)');</t>
  </si>
  <si>
    <t>grid on;</t>
  </si>
  <si>
    <t>// OLG_RBC_DLS_Absolute_Deterministic.mod</t>
  </si>
  <si>
    <t xml:space="preserve">var k C I Y w r A; </t>
  </si>
  <si>
    <t xml:space="preserve">varexo epsilon_A; </t>
  </si>
  <si>
    <t xml:space="preserve">sigma_A = 0.05; </t>
  </si>
  <si>
    <t xml:space="preserve">values 0.05;  </t>
  </si>
  <si>
    <t>// Compute distances from steady state</t>
  </si>
  <si>
    <t>C_dist = oo_.endo_simul(2,:) - C_ss;  // Consumption distance from steady state</t>
  </si>
  <si>
    <t>I_dist = oo_.endo_simul(3,:) - I_ss;  // Investment distance from steady state</t>
  </si>
  <si>
    <t>k_dist = oo_.endo_simul(1,:) - k_ss;  // Capital distance from steady state</t>
  </si>
  <si>
    <t>// Plot Distance from Steady State</t>
  </si>
  <si>
    <t>plot(C_dist, 'b', 'LineWidth', 2);    // Consumption distance in blue</t>
  </si>
  <si>
    <t>plot(I_dist, 'r', 'LineWidth', 2);    // Investment distance in red</t>
  </si>
  <si>
    <t>plot(k_dist, 'g', 'LineWidth', 2);    // Capital distance in green</t>
  </si>
  <si>
    <t>legend('Consumption Distance (C)', 'Investment Distance (I)', 'Capital Distance (k)', 'Location', 'Best');</t>
  </si>
  <si>
    <t>title('Distance from Steady State in Response to Deterministic Productivity Shocks');</t>
  </si>
  <si>
    <t>ylabel('Distance from Steady State');</t>
  </si>
  <si>
    <t>Closed Forms From DLS ch. 8--- Kowsar Yousefi</t>
  </si>
  <si>
    <t>مصرف</t>
  </si>
  <si>
    <t>موهبت</t>
  </si>
  <si>
    <t>دارایی</t>
  </si>
  <si>
    <t>خالص صادرات</t>
  </si>
  <si>
    <t>دوره زمانی</t>
  </si>
  <si>
    <t>سرمایه</t>
  </si>
  <si>
    <t>تکانه فناوری</t>
  </si>
  <si>
    <t>سرمایه‌گذاری</t>
  </si>
  <si>
    <t>مصرف (راست)</t>
  </si>
  <si>
    <t>سرمایه‌گذاری (راست)</t>
  </si>
  <si>
    <t>Dynare Code for DLS model (Ch.8) by Sajed Sohrabi &lt;sajed.sohrabi@gmail.com&gt;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</si>
</sst>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3000401]0"/>
    <numFmt numFmtId="165" formatCode="[$-3000401]0.000"/>
    <numFmt numFmtId="166" formatCode="[$-3000401]0.00"/>
    <numFmt numFmtId="167" formatCode="0.0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1">
                <a:cs typeface="B Nazanin" panose="00000400000000000000" pitchFamily="2" charset="-78"/>
              </a:rPr>
              <a:t>تابع</a:t>
            </a:r>
            <a:r>
              <a:rPr lang="fa-IR" sz="1600" b="1" baseline="0">
                <a:cs typeface="B Nazanin" panose="00000400000000000000" pitchFamily="2" charset="-78"/>
              </a:rPr>
              <a:t> پاسخ ضربه به تکانه فناوری</a:t>
            </a:r>
            <a:endParaRPr lang="en-US" sz="1600" b="1"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42954851832268698"/>
          <c:y val="2.4855012427506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612482196531242E-2"/>
          <c:y val="0.12071251035625517"/>
          <c:w val="0.93570149239512035"/>
          <c:h val="0.74879867439933723"/>
        </c:manualLayout>
      </c:layout>
      <c:lineChart>
        <c:grouping val="standard"/>
        <c:varyColors val="0"/>
        <c:ser>
          <c:idx val="1"/>
          <c:order val="0"/>
          <c:tx>
            <c:strRef>
              <c:f>'شکل ۵.۶. اقتصادبسته'!$C$1</c:f>
              <c:strCache>
                <c:ptCount val="1"/>
                <c:pt idx="0">
                  <c:v>سرمایه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'شکل ۵.۶. اقتصادبسته'!$C$2:$C$41</c:f>
              <c:numCache>
                <c:formatCode>[$-3000401]0.00</c:formatCode>
                <c:ptCount val="40"/>
                <c:pt idx="0">
                  <c:v>1.8275451745632054E-2</c:v>
                </c:pt>
                <c:pt idx="1">
                  <c:v>3.4134223920123219E-2</c:v>
                </c:pt>
                <c:pt idx="2">
                  <c:v>4.7820744130989468E-2</c:v>
                </c:pt>
                <c:pt idx="3">
                  <c:v>5.955705471280659E-2</c:v>
                </c:pt>
                <c:pt idx="4">
                  <c:v>6.9544767832583787E-2</c:v>
                </c:pt>
                <c:pt idx="5">
                  <c:v>7.7966854103266314E-2</c:v>
                </c:pt>
                <c:pt idx="6">
                  <c:v>8.4989278682620295E-2</c:v>
                </c:pt>
                <c:pt idx="7">
                  <c:v>9.0762497671018849E-2</c:v>
                </c:pt>
                <c:pt idx="8">
                  <c:v>9.5422826554354856E-2</c:v>
                </c:pt>
                <c:pt idx="9">
                  <c:v>9.9093691459454902E-2</c:v>
                </c:pt>
                <c:pt idx="10">
                  <c:v>0.10188677309165506</c:v>
                </c:pt>
                <c:pt idx="11">
                  <c:v>0.10390305240092523</c:v>
                </c:pt>
                <c:pt idx="12">
                  <c:v>0.10523376626793279</c:v>
                </c:pt>
                <c:pt idx="13">
                  <c:v>0.10596128080910283</c:v>
                </c:pt>
                <c:pt idx="14">
                  <c:v>0.10615988926483233</c:v>
                </c:pt>
                <c:pt idx="15">
                  <c:v>0.10589654085282163</c:v>
                </c:pt>
                <c:pt idx="16">
                  <c:v>0.10523150643469137</c:v>
                </c:pt>
                <c:pt idx="17">
                  <c:v>0.10421898635455484</c:v>
                </c:pt>
                <c:pt idx="18">
                  <c:v>0.10290766535939255</c:v>
                </c:pt>
                <c:pt idx="19">
                  <c:v>0.10134121909964833</c:v>
                </c:pt>
                <c:pt idx="20">
                  <c:v>9.9558776331157617E-2</c:v>
                </c:pt>
                <c:pt idx="21">
                  <c:v>9.7595340593649382E-2</c:v>
                </c:pt>
                <c:pt idx="22">
                  <c:v>9.54821748240402E-2</c:v>
                </c:pt>
                <c:pt idx="23">
                  <c:v>9.3247152071977979E-2</c:v>
                </c:pt>
                <c:pt idx="24">
                  <c:v>9.0915075218731545E-2</c:v>
                </c:pt>
                <c:pt idx="25">
                  <c:v>8.8507968356202227E-2</c:v>
                </c:pt>
                <c:pt idx="26">
                  <c:v>8.6045342259012614E-2</c:v>
                </c:pt>
                <c:pt idx="27">
                  <c:v>8.3544436177403369E-2</c:v>
                </c:pt>
                <c:pt idx="28">
                  <c:v>8.1020437990627414E-2</c:v>
                </c:pt>
                <c:pt idx="29">
                  <c:v>7.8486684588133571E-2</c:v>
                </c:pt>
                <c:pt idx="30">
                  <c:v>7.5954844187958059E-2</c:v>
                </c:pt>
                <c:pt idx="31">
                  <c:v>7.3435082156906972E-2</c:v>
                </c:pt>
                <c:pt idx="32">
                  <c:v>7.0936211764568213E-2</c:v>
                </c:pt>
                <c:pt idx="33">
                  <c:v>6.8465831181599768E-2</c:v>
                </c:pt>
                <c:pt idx="34">
                  <c:v>6.6030447921447077E-2</c:v>
                </c:pt>
                <c:pt idx="35">
                  <c:v>6.3635591822597704E-2</c:v>
                </c:pt>
                <c:pt idx="36">
                  <c:v>6.1285917575062854E-2</c:v>
                </c:pt>
                <c:pt idx="37">
                  <c:v>5.898529770914962E-2</c:v>
                </c:pt>
                <c:pt idx="38">
                  <c:v>5.6736906886184713E-2</c:v>
                </c:pt>
                <c:pt idx="39">
                  <c:v>5.4543298259037698E-2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CF-428B-BD66-6E31CA9A0ED7}"/>
            </c:ext>
          </c:extLst>
        </c:ser>
        <c:ser>
          <c:idx val="0"/>
          <c:order val="1"/>
          <c:tx>
            <c:strRef>
              <c:f>'شکل ۵.۶. اقتصادبسته'!$B$1</c:f>
              <c:strCache>
                <c:ptCount val="1"/>
                <c:pt idx="0">
                  <c:v>مصرف</c:v>
                </c:pt>
              </c:strCache>
            </c:strRef>
          </c:tx>
          <c:spPr>
            <a:ln w="38100" cap="rnd" cmpd="dbl">
              <a:solidFill>
                <a:schemeClr val="tx1"/>
              </a:solidFill>
              <a:prstDash val="lgDashDot"/>
              <a:round/>
            </a:ln>
            <a:effectLst/>
          </c:spPr>
          <c:marker>
            <c:symbol val="none"/>
          </c:marker>
          <c:val>
            <c:numRef>
              <c:f>'شکل ۵.۶. اقتصادبسته'!$B$2:$B$41</c:f>
              <c:numCache>
                <c:formatCode>[$-3000401]0.00</c:formatCode>
                <c:ptCount val="40"/>
                <c:pt idx="0">
                  <c:v>1.0618001051257986E-2</c:v>
                </c:pt>
                <c:pt idx="1">
                  <c:v>1.2551873863905216E-2</c:v>
                </c:pt>
                <c:pt idx="2">
                  <c:v>1.4186359039387364E-2</c:v>
                </c:pt>
                <c:pt idx="3">
                  <c:v>1.555309477996869E-2</c:v>
                </c:pt>
                <c:pt idx="4">
                  <c:v>1.6680766594360241E-2</c:v>
                </c:pt>
                <c:pt idx="5">
                  <c:v>1.7595367660664829E-2</c:v>
                </c:pt>
                <c:pt idx="6">
                  <c:v>1.8320436900810533E-2</c:v>
                </c:pt>
                <c:pt idx="7">
                  <c:v>1.8877276643259E-2</c:v>
                </c:pt>
                <c:pt idx="8">
                  <c:v>1.9285151594240046E-2</c:v>
                </c:pt>
                <c:pt idx="9">
                  <c:v>1.9561470694222427E-2</c:v>
                </c:pt>
                <c:pt idx="10">
                  <c:v>1.9721953304672413E-2</c:v>
                </c:pt>
                <c:pt idx="11">
                  <c:v>1.97807810494528E-2</c:v>
                </c:pt>
                <c:pt idx="12">
                  <c:v>1.9750736524508872E-2</c:v>
                </c:pt>
                <c:pt idx="13">
                  <c:v>1.9643329987982794E-2</c:v>
                </c:pt>
                <c:pt idx="14">
                  <c:v>1.9468915049838609E-2</c:v>
                </c:pt>
                <c:pt idx="15">
                  <c:v>1.9236794294731796E-2</c:v>
                </c:pt>
                <c:pt idx="16">
                  <c:v>1.8955315693620411E-2</c:v>
                </c:pt>
                <c:pt idx="17">
                  <c:v>1.8631960587880192E-2</c:v>
                </c:pt>
                <c:pt idx="18">
                  <c:v>1.8273423963919067E-2</c:v>
                </c:pt>
                <c:pt idx="19">
                  <c:v>1.7885687675986306E-2</c:v>
                </c:pt>
                <c:pt idx="20">
                  <c:v>1.747408721961885E-2</c:v>
                </c:pt>
                <c:pt idx="21">
                  <c:v>1.7043372607472351E-2</c:v>
                </c:pt>
                <c:pt idx="22">
                  <c:v>1.6597763852868264E-2</c:v>
                </c:pt>
                <c:pt idx="23">
                  <c:v>1.6141001523792609E-2</c:v>
                </c:pt>
                <c:pt idx="24">
                  <c:v>1.5676392791082572E-2</c:v>
                </c:pt>
                <c:pt idx="25">
                  <c:v>1.520685335875549E-2</c:v>
                </c:pt>
                <c:pt idx="26">
                  <c:v>1.4734945631678764E-2</c:v>
                </c:pt>
                <c:pt idx="27">
                  <c:v>1.4262913445720615E-2</c:v>
                </c:pt>
                <c:pt idx="28">
                  <c:v>1.3792713658017819E-2</c:v>
                </c:pt>
                <c:pt idx="29">
                  <c:v>1.3326044869756304E-2</c:v>
                </c:pt>
                <c:pt idx="30">
                  <c:v>1.2864373530762085E-2</c:v>
                </c:pt>
                <c:pt idx="31">
                  <c:v>1.2408957654014285E-2</c:v>
                </c:pt>
                <c:pt idx="32">
                  <c:v>1.1960868348803499E-2</c:v>
                </c:pt>
                <c:pt idx="33">
                  <c:v>1.1521009363478329E-2</c:v>
                </c:pt>
                <c:pt idx="34">
                  <c:v>1.1090134812441255E-2</c:v>
                </c:pt>
                <c:pt idx="35">
                  <c:v>1.0668865247151826E-2</c:v>
                </c:pt>
                <c:pt idx="36">
                  <c:v>1.0257702217222553E-2</c:v>
                </c:pt>
                <c:pt idx="37">
                  <c:v>9.8570414552001662E-3</c:v>
                </c:pt>
                <c:pt idx="38">
                  <c:v>9.4671848071474773E-3</c:v>
                </c:pt>
                <c:pt idx="39">
                  <c:v>9.0883510206725138E-3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CF-428B-BD66-6E31CA9A0ED7}"/>
            </c:ext>
          </c:extLst>
        </c:ser>
        <c:ser>
          <c:idx val="2"/>
          <c:order val="2"/>
          <c:tx>
            <c:strRef>
              <c:f>'شکل ۵.۶. اقتصادبسته'!$D$1</c:f>
              <c:strCache>
                <c:ptCount val="1"/>
                <c:pt idx="0">
                  <c:v>تکانه فناوری</c:v>
                </c:pt>
              </c:strCache>
            </c:strRef>
          </c:tx>
          <c:spPr>
            <a:ln w="38100" cap="rnd" cmpd="sng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'شکل ۵.۶. اقتصادبسته'!$D$2:$D$41</c:f>
              <c:numCache>
                <c:formatCode>[$-3000401]0.00</c:formatCode>
                <c:ptCount val="40"/>
                <c:pt idx="0">
                  <c:v>1.1666666666666667E-2</c:v>
                </c:pt>
                <c:pt idx="1">
                  <c:v>1.1083333333333332E-2</c:v>
                </c:pt>
                <c:pt idx="2">
                  <c:v>1.0529166666666664E-2</c:v>
                </c:pt>
                <c:pt idx="3">
                  <c:v>1.0002708333333329E-2</c:v>
                </c:pt>
                <c:pt idx="4">
                  <c:v>9.50257291666666E-3</c:v>
                </c:pt>
                <c:pt idx="5">
                  <c:v>9.0274442708333253E-3</c:v>
                </c:pt>
                <c:pt idx="6">
                  <c:v>8.5760720572916581E-3</c:v>
                </c:pt>
                <c:pt idx="7">
                  <c:v>8.1472684544270733E-3</c:v>
                </c:pt>
                <c:pt idx="8">
                  <c:v>7.739905031705718E-3</c:v>
                </c:pt>
                <c:pt idx="9">
                  <c:v>7.3529097801204313E-3</c:v>
                </c:pt>
                <c:pt idx="10">
                  <c:v>6.9852642911144083E-3</c:v>
                </c:pt>
                <c:pt idx="11">
                  <c:v>6.6360010765586872E-3</c:v>
                </c:pt>
                <c:pt idx="12">
                  <c:v>6.3042010227307519E-3</c:v>
                </c:pt>
                <c:pt idx="13">
                  <c:v>5.9889909715942135E-3</c:v>
                </c:pt>
                <c:pt idx="14">
                  <c:v>5.6895414230145021E-3</c:v>
                </c:pt>
                <c:pt idx="15">
                  <c:v>5.4050643518637762E-3</c:v>
                </c:pt>
                <c:pt idx="16">
                  <c:v>5.1348111342705864E-3</c:v>
                </c:pt>
                <c:pt idx="17">
                  <c:v>4.878070577557056E-3</c:v>
                </c:pt>
                <c:pt idx="18">
                  <c:v>4.6341670486792028E-3</c:v>
                </c:pt>
                <c:pt idx="19">
                  <c:v>4.4024586962452417E-3</c:v>
                </c:pt>
                <c:pt idx="20">
                  <c:v>4.1823357614329789E-3</c:v>
                </c:pt>
                <c:pt idx="21">
                  <c:v>3.9732189733613296E-3</c:v>
                </c:pt>
                <c:pt idx="22">
                  <c:v>3.7745580246932625E-3</c:v>
                </c:pt>
                <c:pt idx="23">
                  <c:v>3.5858301234585987E-3</c:v>
                </c:pt>
                <c:pt idx="24">
                  <c:v>3.4065386172856681E-3</c:v>
                </c:pt>
                <c:pt idx="25">
                  <c:v>3.2362116864213843E-3</c:v>
                </c:pt>
                <c:pt idx="26">
                  <c:v>3.0744011021003144E-3</c:v>
                </c:pt>
                <c:pt idx="27">
                  <c:v>2.9206810469952983E-3</c:v>
                </c:pt>
                <c:pt idx="28">
                  <c:v>2.774646994645533E-3</c:v>
                </c:pt>
                <c:pt idx="29">
                  <c:v>2.6359146449132561E-3</c:v>
                </c:pt>
                <c:pt idx="30">
                  <c:v>2.504118912667593E-3</c:v>
                </c:pt>
                <c:pt idx="31">
                  <c:v>2.3789129670342131E-3</c:v>
                </c:pt>
                <c:pt idx="32">
                  <c:v>2.2599673186825021E-3</c:v>
                </c:pt>
                <c:pt idx="33">
                  <c:v>2.1469689527483767E-3</c:v>
                </c:pt>
                <c:pt idx="34">
                  <c:v>2.0396205051109576E-3</c:v>
                </c:pt>
                <c:pt idx="35">
                  <c:v>1.9376394798554094E-3</c:v>
                </c:pt>
                <c:pt idx="36">
                  <c:v>1.8407575058626386E-3</c:v>
                </c:pt>
                <c:pt idx="37">
                  <c:v>1.7487196305695065E-3</c:v>
                </c:pt>
                <c:pt idx="38">
                  <c:v>1.6612836490410309E-3</c:v>
                </c:pt>
                <c:pt idx="39">
                  <c:v>1.5782194665889791E-3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CF-428B-BD66-6E31CA9A0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139455"/>
        <c:axId val="530144031"/>
      </c:lineChart>
      <c:catAx>
        <c:axId val="530139455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44031"/>
        <c:crosses val="autoZero"/>
        <c:auto val="1"/>
        <c:lblAlgn val="ctr"/>
        <c:lblOffset val="100"/>
        <c:noMultiLvlLbl val="0"/>
      </c:catAx>
      <c:valAx>
        <c:axId val="530144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3945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625824408396684"/>
          <c:y val="0.11987922595011166"/>
          <c:w val="0.11849127092230953"/>
          <c:h val="0.29464714797974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1">
                <a:solidFill>
                  <a:sysClr val="windowText" lastClr="000000"/>
                </a:solidFill>
                <a:cs typeface="B Nazanin" panose="00000400000000000000" pitchFamily="2" charset="-78"/>
              </a:rPr>
              <a:t>خالص صادرات</a:t>
            </a:r>
          </a:p>
        </c:rich>
      </c:tx>
      <c:layout>
        <c:manualLayout>
          <c:xMode val="edge"/>
          <c:yMode val="edge"/>
          <c:x val="0.40449583718602855"/>
          <c:y val="3.7725927451628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959481086362413E-2"/>
          <c:y val="0.14870854166465075"/>
          <c:w val="0.91293562669813522"/>
          <c:h val="0.70276234540168947"/>
        </c:manualLayout>
      </c:layout>
      <c:lineChart>
        <c:grouping val="standard"/>
        <c:varyColors val="0"/>
        <c:ser>
          <c:idx val="3"/>
          <c:order val="0"/>
          <c:tx>
            <c:v>خالص صادرات</c:v>
          </c:tx>
          <c:spPr>
            <a:ln w="38100" cap="rnd" cmpd="dbl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'شکل ۵.۷. اقتصاد باز موهبتی'!$E$2:$E$41</c:f>
              <c:numCache>
                <c:formatCode>[$-3000401]0.000</c:formatCode>
                <c:ptCount val="40"/>
                <c:pt idx="0">
                  <c:v>4.4122101381648265E-2</c:v>
                </c:pt>
                <c:pt idx="1">
                  <c:v>-5.4598997631571666E-3</c:v>
                </c:pt>
                <c:pt idx="2">
                  <c:v>-5.0716263343927939E-3</c:v>
                </c:pt>
                <c:pt idx="3">
                  <c:v>-4.7109644483350754E-3</c:v>
                </c:pt>
                <c:pt idx="4">
                  <c:v>-4.3759505472585475E-3</c:v>
                </c:pt>
                <c:pt idx="5">
                  <c:v>-4.0647607092046539E-3</c:v>
                </c:pt>
                <c:pt idx="6">
                  <c:v>-3.7757007179719596E-3</c:v>
                </c:pt>
                <c:pt idx="7">
                  <c:v>-3.5071968392657096E-3</c:v>
                </c:pt>
                <c:pt idx="8">
                  <c:v>-3.25778725278901E-3</c:v>
                </c:pt>
                <c:pt idx="9">
                  <c:v>-3.026114093629434E-3</c:v>
                </c:pt>
                <c:pt idx="10">
                  <c:v>-2.8109160596116317E-3</c:v>
                </c:pt>
                <c:pt idx="11">
                  <c:v>-2.6110215443681667E-3</c:v>
                </c:pt>
                <c:pt idx="12">
                  <c:v>-2.4253422587427326E-3</c:v>
                </c:pt>
                <c:pt idx="13">
                  <c:v>-2.2528673057987947E-3</c:v>
                </c:pt>
                <c:pt idx="14">
                  <c:v>-2.0926576771759034E-3</c:v>
                </c:pt>
                <c:pt idx="15">
                  <c:v>-1.9438411408303075E-3</c:v>
                </c:pt>
                <c:pt idx="16">
                  <c:v>-1.8056074923270271E-3</c:v>
                </c:pt>
                <c:pt idx="17">
                  <c:v>-1.6772041438298246E-3</c:v>
                </c:pt>
                <c:pt idx="18">
                  <c:v>-1.5579320267743238E-3</c:v>
                </c:pt>
                <c:pt idx="19">
                  <c:v>-1.4471417859169139E-3</c:v>
                </c:pt>
                <c:pt idx="20">
                  <c:v>-1.3442302440388534E-3</c:v>
                </c:pt>
                <c:pt idx="21">
                  <c:v>-1.2486371180581088E-3</c:v>
                </c:pt>
                <c:pt idx="22">
                  <c:v>-1.1598419686705067E-3</c:v>
                </c:pt>
                <c:pt idx="23">
                  <c:v>-1.0773613669130613E-3</c:v>
                </c:pt>
                <c:pt idx="24">
                  <c:v>-1.0007462622233579E-3</c:v>
                </c:pt>
                <c:pt idx="25">
                  <c:v>-9.2957953766577978E-4</c:v>
                </c:pt>
                <c:pt idx="26">
                  <c:v>-8.634737390146377E-4</c:v>
                </c:pt>
                <c:pt idx="27">
                  <c:v>-8.0206896533041583E-4</c:v>
                </c:pt>
                <c:pt idx="28">
                  <c:v>-7.4503090954489148E-4</c:v>
                </c:pt>
                <c:pt idx="29">
                  <c:v>-6.9204903838739756E-4</c:v>
                </c:pt>
                <c:pt idx="30">
                  <c:v>-6.4283490174317504E-4</c:v>
                </c:pt>
                <c:pt idx="31">
                  <c:v>-5.9712056223945598E-4</c:v>
                </c:pt>
                <c:pt idx="32">
                  <c:v>-5.5465713650939413E-4</c:v>
                </c:pt>
                <c:pt idx="33">
                  <c:v>-5.1521344019204995E-4</c:v>
                </c:pt>
                <c:pt idx="34">
                  <c:v>-4.7857472929139361E-4</c:v>
                </c:pt>
                <c:pt idx="35">
                  <c:v>-4.445415310418907E-4</c:v>
                </c:pt>
                <c:pt idx="36">
                  <c:v>-4.1292855791544292E-4</c:v>
                </c:pt>
                <c:pt idx="37">
                  <c:v>-3.8356369885732267E-4</c:v>
                </c:pt>
                <c:pt idx="38">
                  <c:v>-3.562870822590089E-4</c:v>
                </c:pt>
                <c:pt idx="39">
                  <c:v>-3.3095020556639376E-4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95-4DF4-A0A4-25341580D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890688"/>
        <c:axId val="1432894432"/>
      </c:lineChart>
      <c:catAx>
        <c:axId val="1432890688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4432"/>
        <c:crossesAt val="-2.0000000000000004E-2"/>
        <c:auto val="1"/>
        <c:lblAlgn val="ctr"/>
        <c:lblOffset val="100"/>
        <c:noMultiLvlLbl val="0"/>
      </c:catAx>
      <c:valAx>
        <c:axId val="1432894432"/>
        <c:scaling>
          <c:orientation val="minMax"/>
          <c:max val="5.000000000000001E-2"/>
          <c:min val="-1.0000000000000002E-2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6753751138204416"/>
          <c:y val="0.15953774292523193"/>
          <c:w val="0.12031028624657041"/>
          <c:h val="0.15410462542421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76159230096238E-2"/>
          <c:y val="3.0208333333333334E-2"/>
          <c:w val="0.881027312992126"/>
          <c:h val="0.9511574074074074"/>
        </c:manualLayout>
      </c:layout>
      <c:scatterChart>
        <c:scatterStyle val="lineMarker"/>
        <c:varyColors val="0"/>
        <c:ser>
          <c:idx val="2"/>
          <c:order val="0"/>
          <c:tx>
            <c:strRef>
              <c:f>'شکل ۵.۷. اقتصاد باز موهبتی'!$D$1</c:f>
              <c:strCache>
                <c:ptCount val="1"/>
                <c:pt idx="0">
                  <c:v>دارایی</c:v>
                </c:pt>
              </c:strCache>
            </c:strRef>
          </c:tx>
          <c:spPr>
            <a:ln w="349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'شکل ۵.۷. اقتصاد باز موهبتی'!$A$2:$A$41</c:f>
              <c:numCache>
                <c:formatCode>[$-3000401]0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'شکل ۵.۷. اقتصاد باز موهبتی'!$D$2:$D$41</c:f>
              <c:numCache>
                <c:formatCode>[$-3000401]0.000</c:formatCode>
                <c:ptCount val="40"/>
                <c:pt idx="0">
                  <c:v>4.4122101381648293E-2</c:v>
                </c:pt>
                <c:pt idx="1">
                  <c:v>4.0984417480683155E-2</c:v>
                </c:pt>
                <c:pt idx="2">
                  <c:v>3.8069865750536835E-2</c:v>
                </c:pt>
                <c:pt idx="3">
                  <c:v>3.5362578446966886E-2</c:v>
                </c:pt>
                <c:pt idx="4">
                  <c:v>3.2847816239022332E-2</c:v>
                </c:pt>
                <c:pt idx="5">
                  <c:v>3.0511887963450501E-2</c:v>
                </c:pt>
                <c:pt idx="6">
                  <c:v>2.8342076085660084E-2</c:v>
                </c:pt>
                <c:pt idx="7">
                  <c:v>2.632656746142914E-2</c:v>
                </c:pt>
                <c:pt idx="8">
                  <c:v>2.4454389022399603E-2</c:v>
                </c:pt>
                <c:pt idx="9">
                  <c:v>2.2715348035212246E-2</c:v>
                </c:pt>
                <c:pt idx="10">
                  <c:v>2.1099976609032844E-2</c:v>
                </c:pt>
                <c:pt idx="11">
                  <c:v>1.9599480149350645E-2</c:v>
                </c:pt>
                <c:pt idx="12">
                  <c:v>1.8205689477415743E-2</c:v>
                </c:pt>
                <c:pt idx="13">
                  <c:v>1.6911016354638875E-2</c:v>
                </c:pt>
                <c:pt idx="14">
                  <c:v>1.5708412169812336E-2</c:v>
                </c:pt>
                <c:pt idx="15">
                  <c:v>1.4591329564235367E-2</c:v>
                </c:pt>
                <c:pt idx="16">
                  <c:v>1.3553686785815477E-2</c:v>
                </c:pt>
                <c:pt idx="17">
                  <c:v>1.258983457808116E-2</c:v>
                </c:pt>
                <c:pt idx="18">
                  <c:v>1.1694525423837421E-2</c:v>
                </c:pt>
                <c:pt idx="19">
                  <c:v>1.0862884976017284E-2</c:v>
                </c:pt>
                <c:pt idx="20">
                  <c:v>1.0090385520189815E-2</c:v>
                </c:pt>
                <c:pt idx="21">
                  <c:v>9.3728213242469938E-3</c:v>
                </c:pt>
                <c:pt idx="22">
                  <c:v>8.7062857410631356E-3</c:v>
                </c:pt>
                <c:pt idx="23">
                  <c:v>8.0871499394692403E-3</c:v>
                </c:pt>
                <c:pt idx="24">
                  <c:v>7.5120431477442295E-3</c:v>
                </c:pt>
                <c:pt idx="25">
                  <c:v>6.9778343020650002E-3</c:v>
                </c:pt>
                <c:pt idx="26">
                  <c:v>6.4816150000011064E-3</c:v>
                </c:pt>
                <c:pt idx="27">
                  <c:v>6.0206836662497487E-3</c:v>
                </c:pt>
                <c:pt idx="28">
                  <c:v>5.5925308444022548E-3</c:v>
                </c:pt>
                <c:pt idx="29">
                  <c:v>5.1948255346675465E-3</c:v>
                </c:pt>
                <c:pt idx="30">
                  <c:v>4.8254025031700953E-3</c:v>
                </c:pt>
                <c:pt idx="31">
                  <c:v>4.4822504937290786E-3</c:v>
                </c:pt>
                <c:pt idx="32">
                  <c:v>4.1635012779421832E-3</c:v>
                </c:pt>
                <c:pt idx="33">
                  <c:v>3.8674194839576348E-3</c:v>
                </c:pt>
                <c:pt idx="34">
                  <c:v>3.5923931485587479E-3</c:v>
                </c:pt>
                <c:pt idx="35">
                  <c:v>3.3369249411252522E-3</c:v>
                </c:pt>
                <c:pt idx="36">
                  <c:v>3.0996240116900609E-3</c:v>
                </c:pt>
                <c:pt idx="37">
                  <c:v>2.8791984187112041E-3</c:v>
                </c:pt>
                <c:pt idx="38">
                  <c:v>2.6744480953316829E-3</c:v>
                </c:pt>
                <c:pt idx="39">
                  <c:v>2.4842583158354303E-3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64-4F07-80BF-202E4C52D6AB}"/>
            </c:ext>
          </c:extLst>
        </c:ser>
        <c:ser>
          <c:idx val="0"/>
          <c:order val="1"/>
          <c:tx>
            <c:strRef>
              <c:f>'شکل ۵.۷. اقتصاد باز موهبتی'!$B$1</c:f>
              <c:strCache>
                <c:ptCount val="1"/>
                <c:pt idx="0">
                  <c:v>مصرف</c:v>
                </c:pt>
              </c:strCache>
            </c:strRef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'شکل ۵.۷. اقتصاد باز موهبتی'!$A$2:$A$41</c:f>
              <c:numCache>
                <c:formatCode>[$-3000401]0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'شکل ۵.۷. اقتصاد باز موهبتی'!$B$2:$B$41</c:f>
              <c:numCache>
                <c:formatCode>[$-3000401]0.000</c:formatCode>
                <c:ptCount val="40"/>
                <c:pt idx="0">
                  <c:v>5.8778986183517512E-3</c:v>
                </c:pt>
                <c:pt idx="1">
                  <c:v>5.4598997631571944E-3</c:v>
                </c:pt>
                <c:pt idx="2">
                  <c:v>5.0716263343928425E-3</c:v>
                </c:pt>
                <c:pt idx="3">
                  <c:v>4.7109644483350754E-3</c:v>
                </c:pt>
                <c:pt idx="4">
                  <c:v>4.3759505472585891E-3</c:v>
                </c:pt>
                <c:pt idx="5">
                  <c:v>4.0647607092046956E-3</c:v>
                </c:pt>
                <c:pt idx="6">
                  <c:v>3.7757007179719526E-3</c:v>
                </c:pt>
                <c:pt idx="7">
                  <c:v>3.5071968392657027E-3</c:v>
                </c:pt>
                <c:pt idx="8">
                  <c:v>3.2577872527890239E-3</c:v>
                </c:pt>
                <c:pt idx="9">
                  <c:v>3.0261140936294062E-3</c:v>
                </c:pt>
                <c:pt idx="10">
                  <c:v>2.8109160596115901E-3</c:v>
                </c:pt>
                <c:pt idx="11">
                  <c:v>2.6110215443682083E-3</c:v>
                </c:pt>
                <c:pt idx="12">
                  <c:v>2.4253422587426909E-3</c:v>
                </c:pt>
                <c:pt idx="13">
                  <c:v>2.2528673057987669E-3</c:v>
                </c:pt>
                <c:pt idx="14">
                  <c:v>2.0926576771759242E-3</c:v>
                </c:pt>
                <c:pt idx="15">
                  <c:v>1.9438411408303491E-3</c:v>
                </c:pt>
                <c:pt idx="16">
                  <c:v>1.8056074923270549E-3</c:v>
                </c:pt>
                <c:pt idx="17">
                  <c:v>1.6772041438298801E-3</c:v>
                </c:pt>
                <c:pt idx="18">
                  <c:v>1.5579320267743446E-3</c:v>
                </c:pt>
                <c:pt idx="19">
                  <c:v>1.4471417859168723E-3</c:v>
                </c:pt>
                <c:pt idx="20">
                  <c:v>1.3442302440388465E-3</c:v>
                </c:pt>
                <c:pt idx="21">
                  <c:v>1.2486371180581157E-3</c:v>
                </c:pt>
                <c:pt idx="22">
                  <c:v>1.159841968670472E-3</c:v>
                </c:pt>
                <c:pt idx="23">
                  <c:v>1.0773613669130544E-3</c:v>
                </c:pt>
                <c:pt idx="24">
                  <c:v>1.0007462622233509E-3</c:v>
                </c:pt>
                <c:pt idx="25">
                  <c:v>9.2957953766581447E-4</c:v>
                </c:pt>
                <c:pt idx="26">
                  <c:v>8.6347373901463076E-4</c:v>
                </c:pt>
                <c:pt idx="27">
                  <c:v>8.0206896533041583E-4</c:v>
                </c:pt>
                <c:pt idx="28">
                  <c:v>7.4503090954491924E-4</c:v>
                </c:pt>
                <c:pt idx="29">
                  <c:v>6.9204903838737675E-4</c:v>
                </c:pt>
                <c:pt idx="30">
                  <c:v>6.4283490174321667E-4</c:v>
                </c:pt>
                <c:pt idx="31">
                  <c:v>5.9712056223948373E-4</c:v>
                </c:pt>
                <c:pt idx="32">
                  <c:v>5.5465713650937332E-4</c:v>
                </c:pt>
                <c:pt idx="33">
                  <c:v>5.1521344019200832E-4</c:v>
                </c:pt>
                <c:pt idx="34">
                  <c:v>4.7857472929135891E-4</c:v>
                </c:pt>
                <c:pt idx="35">
                  <c:v>4.4454153104189764E-4</c:v>
                </c:pt>
                <c:pt idx="36">
                  <c:v>4.1292855791541516E-4</c:v>
                </c:pt>
                <c:pt idx="37">
                  <c:v>3.8356369885728103E-4</c:v>
                </c:pt>
                <c:pt idx="38">
                  <c:v>3.5628708225898809E-4</c:v>
                </c:pt>
                <c:pt idx="39">
                  <c:v>3.3095020556639376E-4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64-4F07-80BF-202E4C52D6AB}"/>
            </c:ext>
          </c:extLst>
        </c:ser>
        <c:ser>
          <c:idx val="1"/>
          <c:order val="2"/>
          <c:tx>
            <c:strRef>
              <c:f>'شکل ۵.۷. اقتصاد باز موهبتی'!$C$1</c:f>
              <c:strCache>
                <c:ptCount val="1"/>
                <c:pt idx="0">
                  <c:v>موهبت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'شکل ۵.۷. اقتصاد باز موهبتی'!$A$2:$A$41</c:f>
              <c:numCache>
                <c:formatCode>[$-3000401]0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'شکل ۵.۷. اقتصاد باز موهبتی'!$C$2:$C$41</c:f>
              <c:numCache>
                <c:formatCode>[$-3000401]0.000</c:formatCode>
                <c:ptCount val="40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64-4F07-80BF-202E4C52D6AB}"/>
            </c:ext>
          </c:extLst>
        </c:ser>
        <c:ser>
          <c:idx val="3"/>
          <c:order val="3"/>
          <c:tx>
            <c:strRef>
              <c:f>'شکل ۵.۷. اقتصاد باز موهبتی'!$E$1</c:f>
              <c:strCache>
                <c:ptCount val="1"/>
                <c:pt idx="0">
                  <c:v>خالص صادرات</c:v>
                </c:pt>
              </c:strCache>
            </c:strRef>
          </c:tx>
          <c:spPr>
            <a:ln w="60325" cap="rnd" cmpd="sng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'شکل ۵.۷. اقتصاد باز موهبتی'!$A$2:$A$41</c:f>
              <c:numCache>
                <c:formatCode>[$-3000401]0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'شکل ۵.۷. اقتصاد باز موهبتی'!$E$2:$E$41</c:f>
              <c:numCache>
                <c:formatCode>[$-3000401]0.000</c:formatCode>
                <c:ptCount val="40"/>
                <c:pt idx="0">
                  <c:v>4.4122101381648265E-2</c:v>
                </c:pt>
                <c:pt idx="1">
                  <c:v>-5.4598997631571666E-3</c:v>
                </c:pt>
                <c:pt idx="2">
                  <c:v>-5.0716263343927939E-3</c:v>
                </c:pt>
                <c:pt idx="3">
                  <c:v>-4.7109644483350754E-3</c:v>
                </c:pt>
                <c:pt idx="4">
                  <c:v>-4.3759505472585475E-3</c:v>
                </c:pt>
                <c:pt idx="5">
                  <c:v>-4.0647607092046539E-3</c:v>
                </c:pt>
                <c:pt idx="6">
                  <c:v>-3.7757007179719596E-3</c:v>
                </c:pt>
                <c:pt idx="7">
                  <c:v>-3.5071968392657096E-3</c:v>
                </c:pt>
                <c:pt idx="8">
                  <c:v>-3.25778725278901E-3</c:v>
                </c:pt>
                <c:pt idx="9">
                  <c:v>-3.026114093629434E-3</c:v>
                </c:pt>
                <c:pt idx="10">
                  <c:v>-2.8109160596116317E-3</c:v>
                </c:pt>
                <c:pt idx="11">
                  <c:v>-2.6110215443681667E-3</c:v>
                </c:pt>
                <c:pt idx="12">
                  <c:v>-2.4253422587427326E-3</c:v>
                </c:pt>
                <c:pt idx="13">
                  <c:v>-2.2528673057987947E-3</c:v>
                </c:pt>
                <c:pt idx="14">
                  <c:v>-2.0926576771759034E-3</c:v>
                </c:pt>
                <c:pt idx="15">
                  <c:v>-1.9438411408303075E-3</c:v>
                </c:pt>
                <c:pt idx="16">
                  <c:v>-1.8056074923270271E-3</c:v>
                </c:pt>
                <c:pt idx="17">
                  <c:v>-1.6772041438298246E-3</c:v>
                </c:pt>
                <c:pt idx="18">
                  <c:v>-1.5579320267743238E-3</c:v>
                </c:pt>
                <c:pt idx="19">
                  <c:v>-1.4471417859169139E-3</c:v>
                </c:pt>
                <c:pt idx="20">
                  <c:v>-1.3442302440388534E-3</c:v>
                </c:pt>
                <c:pt idx="21">
                  <c:v>-1.2486371180581088E-3</c:v>
                </c:pt>
                <c:pt idx="22">
                  <c:v>-1.1598419686705067E-3</c:v>
                </c:pt>
                <c:pt idx="23">
                  <c:v>-1.0773613669130613E-3</c:v>
                </c:pt>
                <c:pt idx="24">
                  <c:v>-1.0007462622233579E-3</c:v>
                </c:pt>
                <c:pt idx="25">
                  <c:v>-9.2957953766577978E-4</c:v>
                </c:pt>
                <c:pt idx="26">
                  <c:v>-8.634737390146377E-4</c:v>
                </c:pt>
                <c:pt idx="27">
                  <c:v>-8.0206896533041583E-4</c:v>
                </c:pt>
                <c:pt idx="28">
                  <c:v>-7.4503090954489148E-4</c:v>
                </c:pt>
                <c:pt idx="29">
                  <c:v>-6.9204903838739756E-4</c:v>
                </c:pt>
                <c:pt idx="30">
                  <c:v>-6.4283490174317504E-4</c:v>
                </c:pt>
                <c:pt idx="31">
                  <c:v>-5.9712056223945598E-4</c:v>
                </c:pt>
                <c:pt idx="32">
                  <c:v>-5.5465713650939413E-4</c:v>
                </c:pt>
                <c:pt idx="33">
                  <c:v>-5.1521344019204995E-4</c:v>
                </c:pt>
                <c:pt idx="34">
                  <c:v>-4.7857472929139361E-4</c:v>
                </c:pt>
                <c:pt idx="35">
                  <c:v>-4.445415310418907E-4</c:v>
                </c:pt>
                <c:pt idx="36">
                  <c:v>-4.1292855791544292E-4</c:v>
                </c:pt>
                <c:pt idx="37">
                  <c:v>-3.8356369885732267E-4</c:v>
                </c:pt>
                <c:pt idx="38">
                  <c:v>-3.562870822590089E-4</c:v>
                </c:pt>
                <c:pt idx="39">
                  <c:v>-3.3095020556639376E-4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64-4F07-80BF-202E4C52D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595792"/>
        <c:axId val="1690594352"/>
      </c:scatterChart>
      <c:valAx>
        <c:axId val="1690595792"/>
        <c:scaling>
          <c:orientation val="minMax"/>
          <c:max val="40"/>
        </c:scaling>
        <c:delete val="0"/>
        <c:axPos val="b"/>
        <c:numFmt formatCode="[$-3000401]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690594352"/>
        <c:crosses val="autoZero"/>
        <c:crossBetween val="midCat"/>
      </c:valAx>
      <c:valAx>
        <c:axId val="1690594352"/>
        <c:scaling>
          <c:orientation val="minMax"/>
          <c:max val="5.000000000000001E-2"/>
        </c:scaling>
        <c:delete val="0"/>
        <c:axPos val="l"/>
        <c:numFmt formatCode="[$-3000401]0.0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690595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608910214348215"/>
          <c:y val="0.11996318168562263"/>
          <c:w val="0.27769337736944188"/>
          <c:h val="0.270034137819069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'DLS Closed Form'!$C$2</c:f>
              <c:strCache>
                <c:ptCount val="1"/>
                <c:pt idx="0">
                  <c:v>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'DLS Closed Form'!$B$3:$B$18</c:f>
              <c:numCache>
                <c:formatCode>[$-3000401]0.000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1.05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cat>
          <c:val>
            <c:numRef>
              <c:f>'DLS Closed Form'!$C$3:$C$18</c:f>
              <c:numCache>
                <c:formatCode>[$-3000401]0.000</c:formatCode>
                <c:ptCount val="16"/>
                <c:pt idx="0">
                  <c:v>0.22</c:v>
                </c:pt>
                <c:pt idx="1">
                  <c:v>0.2222259894738573</c:v>
                </c:pt>
                <c:pt idx="2">
                  <c:v>0.22289816794904219</c:v>
                </c:pt>
                <c:pt idx="3">
                  <c:v>0.23425522856493675</c:v>
                </c:pt>
                <c:pt idx="4">
                  <c:v>0.22645130734079602</c:v>
                </c:pt>
                <c:pt idx="5">
                  <c:v>0.22416122641753439</c:v>
                </c:pt>
                <c:pt idx="6">
                  <c:v>0.22347872892112949</c:v>
                </c:pt>
                <c:pt idx="7">
                  <c:v>0.22327438516679921</c:v>
                </c:pt>
                <c:pt idx="8">
                  <c:v>0.22321311848347658</c:v>
                </c:pt>
                <c:pt idx="9">
                  <c:v>0.22319474175695767</c:v>
                </c:pt>
                <c:pt idx="10">
                  <c:v>0.22318922903402746</c:v>
                </c:pt>
                <c:pt idx="11">
                  <c:v>0.2231875752436997</c:v>
                </c:pt>
                <c:pt idx="12">
                  <c:v>0.22318707910899094</c:v>
                </c:pt>
                <c:pt idx="13">
                  <c:v>0.22318693026879335</c:v>
                </c:pt>
                <c:pt idx="14">
                  <c:v>0.22318688561675346</c:v>
                </c:pt>
                <c:pt idx="15">
                  <c:v>0.22318687222114322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D-461E-802E-252D9B1110F2}"/>
            </c:ext>
          </c:extLst>
        </c:ser>
        <c:ser>
          <c:idx val="1"/>
          <c:order val="1"/>
          <c:tx>
            <c:strRef>
              <c:f>'DLS Closed Form'!$D$2</c:f>
              <c:strCache>
                <c:ptCount val="1"/>
                <c:pt idx="0">
                  <c:v>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'DLS Closed Form'!$B$3:$B$18</c:f>
              <c:numCache>
                <c:formatCode>[$-3000401]0.000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1.05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cat>
          <c:val>
            <c:numRef>
              <c:f>'DLS Closed Form'!$D$3:$D$18</c:f>
              <c:numCache>
                <c:formatCode>[$-3000401]0.000</c:formatCode>
                <c:ptCount val="16"/>
                <c:pt idx="1">
                  <c:v>1.3225989473857308E-2</c:v>
                </c:pt>
                <c:pt idx="2">
                  <c:v>1.1783477948877769E-2</c:v>
                </c:pt>
                <c:pt idx="3">
                  <c:v>2.2501969013346668E-2</c:v>
                </c:pt>
                <c:pt idx="4">
                  <c:v>3.9088402041061177E-3</c:v>
                </c:pt>
                <c:pt idx="5">
                  <c:v>9.0324844437781882E-3</c:v>
                </c:pt>
                <c:pt idx="6">
                  <c:v>1.052556382447184E-2</c:v>
                </c:pt>
                <c:pt idx="7">
                  <c:v>1.0969592691726204E-2</c:v>
                </c:pt>
                <c:pt idx="8">
                  <c:v>1.1102452575017352E-2</c:v>
                </c:pt>
                <c:pt idx="9">
                  <c:v>1.1142279197654925E-2</c:v>
                </c:pt>
                <c:pt idx="10">
                  <c:v>1.1154224364917698E-2</c:v>
                </c:pt>
                <c:pt idx="11">
                  <c:v>1.1157807661373614E-2</c:v>
                </c:pt>
                <c:pt idx="12">
                  <c:v>1.1158882627476246E-2</c:v>
                </c:pt>
                <c:pt idx="13">
                  <c:v>1.115920511525198E-2</c:v>
                </c:pt>
                <c:pt idx="14">
                  <c:v>1.1159301861399767E-2</c:v>
                </c:pt>
                <c:pt idx="15">
                  <c:v>1.1159330885227442E-2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D-461E-802E-252D9B1110F2}"/>
            </c:ext>
          </c:extLst>
        </c:ser>
        <c:ser>
          <c:idx val="2"/>
          <c:order val="2"/>
          <c:tx>
            <c:strRef>
              <c:f>'DLS Closed Form'!$E$2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'DLS Closed Form'!$B$3:$B$18</c:f>
              <c:numCache>
                <c:formatCode>[$-3000401]0.000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1.05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cat>
          <c:val>
            <c:numRef>
              <c:f>'DLS Closed Form'!$E$3:$E$18</c:f>
              <c:numCache>
                <c:formatCode>[$-3000401]0.000</c:formatCode>
                <c:ptCount val="16"/>
                <c:pt idx="1">
                  <c:v>0.63493139849673519</c:v>
                </c:pt>
                <c:pt idx="2">
                  <c:v>0.63685190842583483</c:v>
                </c:pt>
                <c:pt idx="3">
                  <c:v>0.66930065304267639</c:v>
                </c:pt>
                <c:pt idx="4">
                  <c:v>0.64700373525941723</c:v>
                </c:pt>
                <c:pt idx="5">
                  <c:v>0.64046064690724114</c:v>
                </c:pt>
                <c:pt idx="6">
                  <c:v>0.63851065406037</c:v>
                </c:pt>
                <c:pt idx="7">
                  <c:v>0.63792681476228352</c:v>
                </c:pt>
                <c:pt idx="8">
                  <c:v>0.6377517670956474</c:v>
                </c:pt>
                <c:pt idx="9">
                  <c:v>0.6376992621627362</c:v>
                </c:pt>
                <c:pt idx="10">
                  <c:v>0.63768351152579283</c:v>
                </c:pt>
                <c:pt idx="11">
                  <c:v>0.63767878641057063</c:v>
                </c:pt>
                <c:pt idx="12">
                  <c:v>0.63767736888283133</c:v>
                </c:pt>
                <c:pt idx="13">
                  <c:v>0.63767694362512395</c:v>
                </c:pt>
                <c:pt idx="14">
                  <c:v>0.63767681604786708</c:v>
                </c:pt>
                <c:pt idx="15">
                  <c:v>0.637676777774695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1D-461E-802E-252D9B111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398415"/>
        <c:axId val="833411855"/>
      </c:lineChart>
      <c:catAx>
        <c:axId val="833398415"/>
        <c:scaling>
          <c:orientation val="minMax"/>
        </c:scaling>
        <c:delete val="0"/>
        <c:axPos val="b"/>
        <c:numFmt formatCode="[$-3000401]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411855"/>
        <c:crosses val="autoZero"/>
        <c:auto val="1"/>
        <c:lblAlgn val="ctr"/>
        <c:lblOffset val="100"/>
        <c:noMultiLvlLbl val="0"/>
      </c:catAx>
      <c:valAx>
        <c:axId val="83341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00401]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39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'DLS Closed Form'!$F$2</c:f>
              <c:strCache>
                <c:ptCount val="1"/>
                <c:pt idx="0">
                  <c:v>k, detrend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'DLS Closed Form'!$A$4:$A$18</c:f>
              <c:numCache>
                <c:formatCode>[$-3000401]0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'DLS Closed Form'!$F$3:$F$17</c:f>
              <c:numCache>
                <c:formatCode>[$-3000401]0.000</c:formatCode>
                <c:ptCount val="15"/>
                <c:pt idx="1">
                  <c:v>-9.6088274728592382E-4</c:v>
                </c:pt>
                <c:pt idx="2">
                  <c:v>-2.8870427210103689E-4</c:v>
                </c:pt>
                <c:pt idx="3">
                  <c:v>1.1068356343793523E-2</c:v>
                </c:pt>
                <c:pt idx="4">
                  <c:v>3.2644351196527976E-3</c:v>
                </c:pt>
                <c:pt idx="5">
                  <c:v>9.7435419639116394E-4</c:v>
                </c:pt>
                <c:pt idx="6">
                  <c:v>2.918566999862704E-4</c:v>
                </c:pt>
                <c:pt idx="7">
                  <c:v>8.7512945655982E-5</c:v>
                </c:pt>
                <c:pt idx="8">
                  <c:v>2.6246262333357029E-5</c:v>
                </c:pt>
                <c:pt idx="9">
                  <c:v>7.8695358144420524E-6</c:v>
                </c:pt>
                <c:pt idx="10">
                  <c:v>2.3568128842410552E-6</c:v>
                </c:pt>
                <c:pt idx="11">
                  <c:v>7.0302255647525236E-7</c:v>
                </c:pt>
                <c:pt idx="12">
                  <c:v>2.0688784771460966E-7</c:v>
                </c:pt>
                <c:pt idx="13">
                  <c:v>5.8047650131065609E-8</c:v>
                </c:pt>
                <c:pt idx="14">
                  <c:v>1.339561023216973E-8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56-4405-AD9F-DED37713AC8A}"/>
            </c:ext>
          </c:extLst>
        </c:ser>
        <c:ser>
          <c:idx val="1"/>
          <c:order val="1"/>
          <c:tx>
            <c:strRef>
              <c:f>'DLS Closed Form'!$G$2</c:f>
              <c:strCache>
                <c:ptCount val="1"/>
                <c:pt idx="0">
                  <c:v>I, detrend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'DLS Closed Form'!$A$4:$A$18</c:f>
              <c:numCache>
                <c:formatCode>[$-3000401]0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'DLS Closed Form'!$G$3:$G$17</c:f>
              <c:numCache>
                <c:formatCode>[$-3000401]0.000</c:formatCode>
                <c:ptCount val="15"/>
                <c:pt idx="1">
                  <c:v>2.0666585886298661E-3</c:v>
                </c:pt>
                <c:pt idx="2">
                  <c:v>6.2414706365032657E-4</c:v>
                </c:pt>
                <c:pt idx="3">
                  <c:v>1.1342638128119226E-2</c:v>
                </c:pt>
                <c:pt idx="4">
                  <c:v>-7.2504906811213243E-3</c:v>
                </c:pt>
                <c:pt idx="5">
                  <c:v>-2.1268464414492538E-3</c:v>
                </c:pt>
                <c:pt idx="6">
                  <c:v>-6.337670607556023E-4</c:v>
                </c:pt>
                <c:pt idx="7">
                  <c:v>-1.8973819350123766E-4</c:v>
                </c:pt>
                <c:pt idx="8">
                  <c:v>-5.6878310210090044E-5</c:v>
                </c:pt>
                <c:pt idx="9">
                  <c:v>-1.7051687572516849E-5</c:v>
                </c:pt>
                <c:pt idx="10">
                  <c:v>-5.1065203097444556E-6</c:v>
                </c:pt>
                <c:pt idx="11">
                  <c:v>-1.5232238538276377E-6</c:v>
                </c:pt>
                <c:pt idx="12">
                  <c:v>-4.4825775119550215E-7</c:v>
                </c:pt>
                <c:pt idx="13">
                  <c:v>-1.2576997546198676E-7</c:v>
                </c:pt>
                <c:pt idx="14">
                  <c:v>-2.9023827674556912E-8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56-4405-AD9F-DED37713AC8A}"/>
            </c:ext>
          </c:extLst>
        </c:ser>
        <c:ser>
          <c:idx val="2"/>
          <c:order val="2"/>
          <c:tx>
            <c:strRef>
              <c:f>'DLS Closed Form'!$H$2</c:f>
              <c:strCache>
                <c:ptCount val="1"/>
                <c:pt idx="0">
                  <c:v>Y, detrend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'DLS Closed Form'!$A$4:$A$18</c:f>
              <c:numCache>
                <c:formatCode>[$-3000401]0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'DLS Closed Form'!$H$3:$H$17</c:f>
              <c:numCache>
                <c:formatCode>[$-3000401]0.000</c:formatCode>
                <c:ptCount val="15"/>
                <c:pt idx="1">
                  <c:v>-2.7453792779598141E-3</c:v>
                </c:pt>
                <c:pt idx="2">
                  <c:v>-8.2486934886016883E-4</c:v>
                </c:pt>
                <c:pt idx="3">
                  <c:v>3.1623875267981383E-2</c:v>
                </c:pt>
                <c:pt idx="4">
                  <c:v>9.3269574847222314E-3</c:v>
                </c:pt>
                <c:pt idx="5">
                  <c:v>2.7838691325461351E-3</c:v>
                </c:pt>
                <c:pt idx="6">
                  <c:v>8.3387628567499483E-4</c:v>
                </c:pt>
                <c:pt idx="7">
                  <c:v>2.5003698758852E-4</c:v>
                </c:pt>
                <c:pt idx="8">
                  <c:v>7.4989320952401073E-5</c:v>
                </c:pt>
                <c:pt idx="9">
                  <c:v>2.2484388041199566E-5</c:v>
                </c:pt>
                <c:pt idx="10">
                  <c:v>6.7337510978315862E-6</c:v>
                </c:pt>
                <c:pt idx="11">
                  <c:v>2.0086358756277178E-6</c:v>
                </c:pt>
                <c:pt idx="12">
                  <c:v>5.9110813632745618E-7</c:v>
                </c:pt>
                <c:pt idx="13">
                  <c:v>1.6585042894590174E-7</c:v>
                </c:pt>
                <c:pt idx="14">
                  <c:v>3.8273172076053186E-8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56-4405-AD9F-DED37713A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860991"/>
        <c:axId val="881857151"/>
      </c:lineChart>
      <c:lineChart>
        <c:grouping val="stacke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'DLS Closed Form'!$J$4:$J$18</c:f>
              <c:numCache>
                <c:formatCode>[$-3000401]0.000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5.0000000000000044E-2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2F-4A82-BA0D-D1578C191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54064"/>
        <c:axId val="232459344"/>
      </c:lineChart>
      <c:catAx>
        <c:axId val="881860991"/>
        <c:scaling>
          <c:orientation val="minMax"/>
        </c:scaling>
        <c:delete val="0"/>
        <c:axPos val="b"/>
        <c:numFmt formatCode="[$-3000401]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857151"/>
        <c:crosses val="autoZero"/>
        <c:auto val="1"/>
        <c:lblAlgn val="ctr"/>
        <c:lblOffset val="100"/>
        <c:noMultiLvlLbl val="0"/>
      </c:catAx>
      <c:valAx>
        <c:axId val="88185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00401]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860991"/>
        <c:crosses val="autoZero"/>
        <c:crossBetween val="between"/>
      </c:valAx>
      <c:valAx>
        <c:axId val="232459344"/>
        <c:scaling>
          <c:orientation val="minMax"/>
        </c:scaling>
        <c:delete val="0"/>
        <c:axPos val="r"/>
        <c:numFmt formatCode="[$-3000401]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454064"/>
        <c:crosses val="max"/>
        <c:crossBetween val="between"/>
      </c:valAx>
      <c:catAx>
        <c:axId val="232454064"/>
        <c:scaling>
          <c:orientation val="minMax"/>
        </c:scaling>
        <c:delete val="1"/>
        <c:axPos val="b"/>
        <c:majorTickMark val="out"/>
        <c:minorTickMark val="none"/>
        <c:tickLblPos val="nextTo"/>
        <c:crossAx val="232459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r>
              <a:rPr lang="fa-IR" sz="1800" b="1">
                <a:solidFill>
                  <a:sysClr val="windowText" lastClr="000000"/>
                </a:solidFill>
                <a:latin typeface="XB Niloofar" panose="02000503080000020003" pitchFamily="2" charset="-78"/>
                <a:cs typeface="XB Niloofar" panose="02000503080000020003" pitchFamily="2" charset="-78"/>
              </a:rPr>
              <a:t>تغییر نسبی در پاسخ به</a:t>
            </a:r>
            <a:r>
              <a:rPr lang="fa-IR" sz="1800" b="1" baseline="0">
                <a:solidFill>
                  <a:sysClr val="windowText" lastClr="000000"/>
                </a:solidFill>
                <a:latin typeface="XB Niloofar" panose="02000503080000020003" pitchFamily="2" charset="-78"/>
                <a:cs typeface="XB Niloofar" panose="02000503080000020003" pitchFamily="2" charset="-78"/>
              </a:rPr>
              <a:t> تکانه بهره‌وری</a:t>
            </a:r>
            <a:endParaRPr lang="en-US" sz="1800" b="1">
              <a:solidFill>
                <a:sysClr val="windowText" lastClr="000000"/>
              </a:solidFill>
              <a:latin typeface="XB Niloofar" panose="02000503080000020003" pitchFamily="2" charset="-78"/>
              <a:cs typeface="XB Niloofar" panose="02000503080000020003" pitchFamily="2" charset="-78"/>
            </a:endParaRPr>
          </a:p>
        </c:rich>
      </c:tx>
      <c:layout>
        <c:manualLayout>
          <c:xMode val="edge"/>
          <c:yMode val="edge"/>
          <c:x val="0.32440981764482307"/>
          <c:y val="3.4437521387870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341176061915729E-2"/>
          <c:y val="3.2033041219995742E-2"/>
          <c:w val="0.90384644871539666"/>
          <c:h val="0.8917752533236728"/>
        </c:manualLayout>
      </c:layout>
      <c:lineChart>
        <c:grouping val="standard"/>
        <c:varyColors val="0"/>
        <c:ser>
          <c:idx val="2"/>
          <c:order val="0"/>
          <c:tx>
            <c:strRef>
              <c:f>[1]Sheet1!$C$1</c:f>
              <c:strCache>
                <c:ptCount val="1"/>
                <c:pt idx="0">
                  <c:v>سرمایه</c:v>
                </c:pt>
              </c:strCache>
            </c:strRef>
          </c:tx>
          <c:spPr>
            <a:ln w="508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[1]Sheet1!$C$2:$C$22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1.0512703328434727</c:v>
                </c:pt>
                <c:pt idx="3">
                  <c:v>1.022754697991066</c:v>
                </c:pt>
                <c:pt idx="4">
                  <c:v>1.0216047639353494</c:v>
                </c:pt>
                <c:pt idx="5">
                  <c:v>1.0147893327373019</c:v>
                </c:pt>
                <c:pt idx="6">
                  <c:v>1.0114811813978555</c:v>
                </c:pt>
                <c:pt idx="7">
                  <c:v>1.008468144148591</c:v>
                </c:pt>
                <c:pt idx="8">
                  <c:v>1.0063790285090415</c:v>
                </c:pt>
                <c:pt idx="9">
                  <c:v>1.0047676139833925</c:v>
                </c:pt>
                <c:pt idx="10">
                  <c:v>1.0035760419401079</c:v>
                </c:pt>
                <c:pt idx="11">
                  <c:v>1.0026793158905127</c:v>
                </c:pt>
                <c:pt idx="12">
                  <c:v>1.0020088313218205</c:v>
                </c:pt>
                <c:pt idx="13">
                  <c:v>1.0015059945786056</c:v>
                </c:pt>
                <c:pt idx="14">
                  <c:v>1.0011292210029166</c:v>
                </c:pt>
                <c:pt idx="15">
                  <c:v>1.0008467381298873</c:v>
                </c:pt>
                <c:pt idx="16">
                  <c:v>1.0006349611697587</c:v>
                </c:pt>
                <c:pt idx="17">
                  <c:v>1.0004337730576367</c:v>
                </c:pt>
                <c:pt idx="18">
                  <c:v>1.0003698133532406</c:v>
                </c:pt>
                <c:pt idx="19">
                  <c:v>1.0002639912942897</c:v>
                </c:pt>
                <c:pt idx="20">
                  <c:v>1.0001634603382863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CA-4E16-8D0D-91016B2CDF57}"/>
            </c:ext>
          </c:extLst>
        </c:ser>
        <c:ser>
          <c:idx val="0"/>
          <c:order val="1"/>
          <c:tx>
            <c:strRef>
              <c:f>[1]Sheet1!$A$1</c:f>
              <c:strCache>
                <c:ptCount val="1"/>
                <c:pt idx="0">
                  <c:v>مصرف</c:v>
                </c:pt>
              </c:strCache>
            </c:strRef>
          </c:tx>
          <c:spPr>
            <a:ln w="412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[1]Sheet1!$A$2:$A$22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1.0352193273795829</c:v>
                </c:pt>
                <c:pt idx="3">
                  <c:v>1.0504224583321147</c:v>
                </c:pt>
                <c:pt idx="4">
                  <c:v>1.030272779669491</c:v>
                </c:pt>
                <c:pt idx="5">
                  <c:v>1.0247585444256888</c:v>
                </c:pt>
                <c:pt idx="6">
                  <c:v>1.0178631022359823</c:v>
                </c:pt>
                <c:pt idx="7">
                  <c:v>1.0135494347896254</c:v>
                </c:pt>
                <c:pt idx="8">
                  <c:v>1.010078797862253</c:v>
                </c:pt>
                <c:pt idx="9">
                  <c:v>1.0075627643726319</c:v>
                </c:pt>
                <c:pt idx="10">
                  <c:v>1.0056590733440414</c:v>
                </c:pt>
                <c:pt idx="11">
                  <c:v>1.0042415153344666</c:v>
                </c:pt>
                <c:pt idx="12">
                  <c:v>1.0031782199968711</c:v>
                </c:pt>
                <c:pt idx="13">
                  <c:v>1.0023824310982958</c:v>
                </c:pt>
                <c:pt idx="14">
                  <c:v>1.0017860088237514</c:v>
                </c:pt>
                <c:pt idx="15">
                  <c:v>1.0013390853072699</c:v>
                </c:pt>
                <c:pt idx="16">
                  <c:v>1.0010040664068183</c:v>
                </c:pt>
                <c:pt idx="17">
                  <c:v>1.0007529140594102</c:v>
                </c:pt>
                <c:pt idx="18">
                  <c:v>1.0005449173345615</c:v>
                </c:pt>
                <c:pt idx="19">
                  <c:v>1.0004293199167957</c:v>
                </c:pt>
                <c:pt idx="20">
                  <c:v>1.0003157643644769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CA-4E16-8D0D-91016B2CDF57}"/>
            </c:ext>
          </c:extLst>
        </c:ser>
        <c:ser>
          <c:idx val="1"/>
          <c:order val="2"/>
          <c:tx>
            <c:strRef>
              <c:f>[1]Sheet1!$B$1</c:f>
              <c:strCache>
                <c:ptCount val="1"/>
                <c:pt idx="0">
                  <c:v>سرمایه‌گذاری</c:v>
                </c:pt>
              </c:strCache>
            </c:strRef>
          </c:tx>
          <c:spPr>
            <a:ln w="3492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[1]Sheet1!$B$2:$B$22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2.0254066568694538</c:v>
                </c:pt>
                <c:pt idx="3">
                  <c:v>0.48095763579533879</c:v>
                </c:pt>
                <c:pt idx="4">
                  <c:v>0.99975601687673532</c:v>
                </c:pt>
                <c:pt idx="5">
                  <c:v>0.88529613997440049</c:v>
                </c:pt>
                <c:pt idx="6">
                  <c:v>0.94862630594837238</c:v>
                </c:pt>
                <c:pt idx="7">
                  <c:v>0.95122043641256548</c:v>
                </c:pt>
                <c:pt idx="8">
                  <c:v>0.96668583135760022</c:v>
                </c:pt>
                <c:pt idx="9">
                  <c:v>0.974150737996064</c:v>
                </c:pt>
                <c:pt idx="10">
                  <c:v>0.9809361731177012</c:v>
                </c:pt>
                <c:pt idx="11">
                  <c:v>0.98564152094820745</c:v>
                </c:pt>
                <c:pt idx="12">
                  <c:v>0.98926962451666689</c:v>
                </c:pt>
                <c:pt idx="13">
                  <c:v>0.99195209645752269</c:v>
                </c:pt>
                <c:pt idx="14">
                  <c:v>0.99397052306482969</c:v>
                </c:pt>
                <c:pt idx="15">
                  <c:v>0.99547956354233325</c:v>
                </c:pt>
                <c:pt idx="16">
                  <c:v>0.9966111989273152</c:v>
                </c:pt>
                <c:pt idx="17">
                  <c:v>0.9966111989273152</c:v>
                </c:pt>
                <c:pt idx="18">
                  <c:v>0.99915457896972004</c:v>
                </c:pt>
                <c:pt idx="19">
                  <c:v>0.99825337217422072</c:v>
                </c:pt>
                <c:pt idx="20">
                  <c:v>0.99825337217422072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A-4E16-8D0D-91016B2C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1231520"/>
        <c:axId val="2131233600"/>
      </c:lineChart>
      <c:catAx>
        <c:axId val="2131231520"/>
        <c:scaling>
          <c:orientation val="minMax"/>
        </c:scaling>
        <c:delete val="0"/>
        <c:axPos val="b"/>
        <c:numFmt formatCode="[$-3000401]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2131233600"/>
        <c:crossesAt val="0"/>
        <c:auto val="1"/>
        <c:lblAlgn val="ctr"/>
        <c:lblOffset val="100"/>
        <c:noMultiLvlLbl val="0"/>
      </c:catAx>
      <c:valAx>
        <c:axId val="2131233600"/>
        <c:scaling>
          <c:orientation val="minMax"/>
          <c:max val="1.2"/>
          <c:min val="0.8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[$-3000401]0.0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213123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05692443947993"/>
          <c:y val="0.11199298884603935"/>
          <c:w val="0.25292295494313216"/>
          <c:h val="0.19481536162146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r>
              <a:rPr lang="fa-IR" sz="1800" b="1">
                <a:solidFill>
                  <a:sysClr val="windowText" lastClr="000000"/>
                </a:solidFill>
                <a:latin typeface="XB Niloofar" panose="02000503080000020003" pitchFamily="2" charset="-78"/>
                <a:cs typeface="XB Niloofar" panose="02000503080000020003" pitchFamily="2" charset="-78"/>
              </a:rPr>
              <a:t>تغییرات</a:t>
            </a:r>
            <a:r>
              <a:rPr lang="fa-IR" sz="1800" b="1" baseline="0">
                <a:solidFill>
                  <a:sysClr val="windowText" lastClr="000000"/>
                </a:solidFill>
                <a:latin typeface="XB Niloofar" panose="02000503080000020003" pitchFamily="2" charset="-78"/>
                <a:cs typeface="XB Niloofar" panose="02000503080000020003" pitchFamily="2" charset="-78"/>
              </a:rPr>
              <a:t> مطلق</a:t>
            </a:r>
            <a:r>
              <a:rPr lang="fa-IR" sz="1800" b="1">
                <a:solidFill>
                  <a:sysClr val="windowText" lastClr="000000"/>
                </a:solidFill>
                <a:latin typeface="XB Niloofar" panose="02000503080000020003" pitchFamily="2" charset="-78"/>
                <a:cs typeface="XB Niloofar" panose="02000503080000020003" pitchFamily="2" charset="-78"/>
              </a:rPr>
              <a:t> به تکانه فناوری  ۵ درصدی</a:t>
            </a:r>
            <a:endParaRPr lang="en-US" sz="1800" b="1">
              <a:solidFill>
                <a:sysClr val="windowText" lastClr="000000"/>
              </a:solidFill>
              <a:latin typeface="XB Niloofar" panose="02000503080000020003" pitchFamily="2" charset="-78"/>
              <a:cs typeface="XB Niloofar" panose="02000503080000020003" pitchFamily="2" charset="-78"/>
            </a:endParaRPr>
          </a:p>
        </c:rich>
      </c:tx>
      <c:layout>
        <c:manualLayout>
          <c:xMode val="edge"/>
          <c:yMode val="edge"/>
          <c:x val="0.30974190726159229"/>
          <c:y val="2.6012139107611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30325896762908E-2"/>
          <c:y val="1.863425925925926E-2"/>
          <c:w val="0.90978032042869639"/>
          <c:h val="0.95027905365995913"/>
        </c:manualLayout>
      </c:layout>
      <c:lineChart>
        <c:grouping val="standard"/>
        <c:varyColors val="0"/>
        <c:ser>
          <c:idx val="0"/>
          <c:order val="0"/>
          <c:tx>
            <c:strRef>
              <c:f>[2]Simulation_Results!$B$1</c:f>
              <c:strCache>
                <c:ptCount val="1"/>
                <c:pt idx="0">
                  <c:v>مصرف</c:v>
                </c:pt>
              </c:strCache>
            </c:strRef>
          </c:tx>
          <c:spPr>
            <a:ln w="4445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[2]Simulation_Results!$B$2:$B$32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2.4836631738075488E-2</c:v>
                </c:pt>
                <c:pt idx="3">
                  <c:v>4.0668337543967925E-2</c:v>
                </c:pt>
                <c:pt idx="4">
                  <c:v>3.335709824873101E-2</c:v>
                </c:pt>
                <c:pt idx="5">
                  <c:v>3.3196545573697778E-2</c:v>
                </c:pt>
                <c:pt idx="6">
                  <c:v>3.1028892374997286E-2</c:v>
                </c:pt>
                <c:pt idx="7">
                  <c:v>2.9578851888445001E-2</c:v>
                </c:pt>
                <c:pt idx="8">
                  <c:v>2.8024088922259383E-2</c:v>
                </c:pt>
                <c:pt idx="9">
                  <c:v>2.6604616113531265E-2</c:v>
                </c:pt>
                <c:pt idx="10">
                  <c:v>2.5242949412227378E-2</c:v>
                </c:pt>
                <c:pt idx="11">
                  <c:v>2.3951454231121216E-2</c:v>
                </c:pt>
                <c:pt idx="12">
                  <c:v>2.2726414687875285E-2</c:v>
                </c:pt>
                <c:pt idx="13">
                  <c:v>2.1582259980232665E-2</c:v>
                </c:pt>
                <c:pt idx="14">
                  <c:v>2.0481156185745197E-2</c:v>
                </c:pt>
                <c:pt idx="15">
                  <c:v>1.9436481328253152E-2</c:v>
                </c:pt>
                <c:pt idx="16">
                  <c:v>1.844527803478957E-2</c:v>
                </c:pt>
                <c:pt idx="17">
                  <c:v>1.7521244339132269E-2</c:v>
                </c:pt>
                <c:pt idx="18">
                  <c:v>1.6629645312822294E-2</c:v>
                </c:pt>
                <c:pt idx="19">
                  <c:v>1.5783531393793293E-2</c:v>
                </c:pt>
                <c:pt idx="20">
                  <c:v>1.4980539008826677E-2</c:v>
                </c:pt>
                <c:pt idx="21">
                  <c:v>1.4233093483537962E-2</c:v>
                </c:pt>
                <c:pt idx="22">
                  <c:v>1.352367183157499E-2</c:v>
                </c:pt>
                <c:pt idx="23">
                  <c:v>1.2824587971058454E-2</c:v>
                </c:pt>
                <c:pt idx="24">
                  <c:v>1.2181588289762901E-2</c:v>
                </c:pt>
                <c:pt idx="25">
                  <c:v>1.1571218570104347E-2</c:v>
                </c:pt>
                <c:pt idx="26">
                  <c:v>1.0991800100258686E-2</c:v>
                </c:pt>
                <c:pt idx="27">
                  <c:v>1.0425264911228638E-2</c:v>
                </c:pt>
                <c:pt idx="28">
                  <c:v>9.9033701642816663E-3</c:v>
                </c:pt>
                <c:pt idx="29">
                  <c:v>9.4078872844642891E-3</c:v>
                </c:pt>
                <c:pt idx="30">
                  <c:v>8.9374645344967307E-3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EC-43CF-9199-07F2E78D5DE4}"/>
            </c:ext>
          </c:extLst>
        </c:ser>
        <c:ser>
          <c:idx val="1"/>
          <c:order val="1"/>
          <c:tx>
            <c:strRef>
              <c:f>[2]Simulation_Results!$C$1</c:f>
              <c:strCache>
                <c:ptCount val="1"/>
                <c:pt idx="0">
                  <c:v>سرمایه‌گذاری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[2]Simulation_Results!$C$2:$C$32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1.1914893934092539E-2</c:v>
                </c:pt>
                <c:pt idx="3">
                  <c:v>-3.6431507312931731E-3</c:v>
                </c:pt>
                <c:pt idx="4">
                  <c:v>1.0745667112012393E-3</c:v>
                </c:pt>
                <c:pt idx="5">
                  <c:v>-3.3176993079841663E-4</c:v>
                </c:pt>
                <c:pt idx="6">
                  <c:v>9.0795233373994894E-5</c:v>
                </c:pt>
                <c:pt idx="7">
                  <c:v>-3.4879091985681038E-5</c:v>
                </c:pt>
                <c:pt idx="8">
                  <c:v>3.5239543672051232E-6</c:v>
                </c:pt>
                <c:pt idx="9">
                  <c:v>-7.2972565391092592E-6</c:v>
                </c:pt>
                <c:pt idx="10">
                  <c:v>-7.2972565391092592E-6</c:v>
                </c:pt>
                <c:pt idx="11">
                  <c:v>-7.2972565391092592E-6</c:v>
                </c:pt>
                <c:pt idx="12">
                  <c:v>5.2817640628956275E-6</c:v>
                </c:pt>
                <c:pt idx="13">
                  <c:v>-5.7076329978110463E-6</c:v>
                </c:pt>
                <c:pt idx="14">
                  <c:v>-5.7076329978110463E-6</c:v>
                </c:pt>
                <c:pt idx="15">
                  <c:v>-5.7076329978110463E-6</c:v>
                </c:pt>
                <c:pt idx="16">
                  <c:v>5.8841790773513092E-6</c:v>
                </c:pt>
                <c:pt idx="17">
                  <c:v>-4.4916214445543667E-6</c:v>
                </c:pt>
                <c:pt idx="18">
                  <c:v>-4.4916214445543667E-6</c:v>
                </c:pt>
                <c:pt idx="19">
                  <c:v>-4.4916214445543667E-6</c:v>
                </c:pt>
                <c:pt idx="20">
                  <c:v>5.8312236916914506E-6</c:v>
                </c:pt>
                <c:pt idx="21">
                  <c:v>5.8312236916914506E-6</c:v>
                </c:pt>
                <c:pt idx="22">
                  <c:v>-1.2291641205999099E-5</c:v>
                </c:pt>
                <c:pt idx="23">
                  <c:v>2.2160604881728274E-6</c:v>
                </c:pt>
                <c:pt idx="24">
                  <c:v>2.2160604881728274E-6</c:v>
                </c:pt>
                <c:pt idx="25">
                  <c:v>2.2160604881728274E-6</c:v>
                </c:pt>
                <c:pt idx="26">
                  <c:v>-9.4096969832056787E-6</c:v>
                </c:pt>
                <c:pt idx="27">
                  <c:v>1.8486722881717876E-6</c:v>
                </c:pt>
                <c:pt idx="28">
                  <c:v>1.8486722881717876E-6</c:v>
                </c:pt>
                <c:pt idx="29">
                  <c:v>1.8486722881717876E-6</c:v>
                </c:pt>
                <c:pt idx="30">
                  <c:v>1.8486722881717876E-6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EC-43CF-9199-07F2E78D5DE4}"/>
            </c:ext>
          </c:extLst>
        </c:ser>
        <c:ser>
          <c:idx val="2"/>
          <c:order val="2"/>
          <c:tx>
            <c:strRef>
              <c:f>[2]Simulation_Results!$D$1</c:f>
              <c:strCache>
                <c:ptCount val="1"/>
                <c:pt idx="0">
                  <c:v>سرمایه</c:v>
                </c:pt>
              </c:strCache>
            </c:strRef>
          </c:tx>
          <c:spPr>
            <a:ln w="38100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[2]Simulation_Results!$D$2:$D$32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1.1914893934092535E-2</c:v>
                </c:pt>
                <c:pt idx="3">
                  <c:v>7.6759985060947389E-3</c:v>
                </c:pt>
                <c:pt idx="4">
                  <c:v>8.366765291991235E-3</c:v>
                </c:pt>
                <c:pt idx="5">
                  <c:v>7.6166570965932601E-3</c:v>
                </c:pt>
                <c:pt idx="6">
                  <c:v>7.3266194751375746E-3</c:v>
                </c:pt>
                <c:pt idx="7">
                  <c:v>6.9254094093950114E-3</c:v>
                </c:pt>
                <c:pt idx="8">
                  <c:v>6.5826628932924569E-3</c:v>
                </c:pt>
                <c:pt idx="9">
                  <c:v>6.2462324920887213E-3</c:v>
                </c:pt>
                <c:pt idx="10">
                  <c:v>5.9266236109451753E-3</c:v>
                </c:pt>
                <c:pt idx="11">
                  <c:v>5.622995173858808E-3</c:v>
                </c:pt>
                <c:pt idx="12">
                  <c:v>5.34712717922875E-3</c:v>
                </c:pt>
                <c:pt idx="13">
                  <c:v>5.0740631872694952E-3</c:v>
                </c:pt>
                <c:pt idx="14">
                  <c:v>4.8146523949081921E-3</c:v>
                </c:pt>
                <c:pt idx="15">
                  <c:v>4.5682121421649624E-3</c:v>
                </c:pt>
                <c:pt idx="16">
                  <c:v>4.3456857141340455E-3</c:v>
                </c:pt>
                <c:pt idx="17">
                  <c:v>4.1239098069827673E-3</c:v>
                </c:pt>
                <c:pt idx="18">
                  <c:v>3.913222695189067E-3</c:v>
                </c:pt>
                <c:pt idx="19">
                  <c:v>3.7130699389850419E-3</c:v>
                </c:pt>
                <c:pt idx="20">
                  <c:v>3.5332476657274625E-3</c:v>
                </c:pt>
                <c:pt idx="21">
                  <c:v>3.3624165061327815E-3</c:v>
                </c:pt>
                <c:pt idx="22">
                  <c:v>3.1820040396201288E-3</c:v>
                </c:pt>
                <c:pt idx="23">
                  <c:v>3.0251198981272875E-3</c:v>
                </c:pt>
                <c:pt idx="24">
                  <c:v>2.8760799637090884E-3</c:v>
                </c:pt>
                <c:pt idx="25">
                  <c:v>2.7344920260118089E-3</c:v>
                </c:pt>
                <c:pt idx="26">
                  <c:v>2.5883577277280023E-3</c:v>
                </c:pt>
                <c:pt idx="27">
                  <c:v>2.4607885136297691E-3</c:v>
                </c:pt>
                <c:pt idx="28">
                  <c:v>2.3395977602364559E-3</c:v>
                </c:pt>
                <c:pt idx="29">
                  <c:v>2.2244665445128042E-3</c:v>
                </c:pt>
                <c:pt idx="30">
                  <c:v>2.1150918895753157E-3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EC-43CF-9199-07F2E78D5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888256"/>
        <c:axId val="1637882848"/>
      </c:lineChart>
      <c:catAx>
        <c:axId val="1637888256"/>
        <c:scaling>
          <c:orientation val="minMax"/>
        </c:scaling>
        <c:delete val="0"/>
        <c:axPos val="b"/>
        <c:numFmt formatCode="[$-3000401]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637882848"/>
        <c:crossesAt val="-5.000000000000001E-3"/>
        <c:auto val="1"/>
        <c:lblAlgn val="ctr"/>
        <c:lblOffset val="100"/>
        <c:tickMarkSkip val="2"/>
        <c:noMultiLvlLbl val="0"/>
      </c:catAx>
      <c:valAx>
        <c:axId val="16378828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[$-3000401]0.0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63788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016841644794397"/>
          <c:y val="0.12992253572470108"/>
          <c:w val="0.22223249067550765"/>
          <c:h val="0.18340681708760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1">
                <a:cs typeface="B Nazanin" panose="00000400000000000000" pitchFamily="2" charset="-78"/>
              </a:rPr>
              <a:t>مصرف</a:t>
            </a:r>
            <a:endParaRPr lang="en-US" sz="1600" b="1"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42954851832268698"/>
          <c:y val="2.4855012427506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612482196531242E-2"/>
          <c:y val="0.12071251035625517"/>
          <c:w val="0.93570149239512035"/>
          <c:h val="0.74879867439933723"/>
        </c:manualLayout>
      </c:layout>
      <c:lineChart>
        <c:grouping val="standard"/>
        <c:varyColors val="0"/>
        <c:ser>
          <c:idx val="0"/>
          <c:order val="0"/>
          <c:tx>
            <c:strRef>
              <c:f>'شکل ۵.۶. اقتصادبسته'!$B$1</c:f>
              <c:strCache>
                <c:ptCount val="1"/>
                <c:pt idx="0">
                  <c:v>مصرف</c:v>
                </c:pt>
              </c:strCache>
            </c:strRef>
          </c:tx>
          <c:spPr>
            <a:ln w="38100" cap="rnd" cmpd="dbl">
              <a:solidFill>
                <a:schemeClr val="tx1"/>
              </a:solidFill>
              <a:prstDash val="lgDashDot"/>
              <a:round/>
            </a:ln>
            <a:effectLst/>
          </c:spPr>
          <c:marker>
            <c:symbol val="none"/>
          </c:marker>
          <c:val>
            <c:numRef>
              <c:f>'شکل ۵.۶. اقتصادبسته'!$B$2:$B$41</c:f>
              <c:numCache>
                <c:formatCode>[$-3000401]0.00</c:formatCode>
                <c:ptCount val="40"/>
                <c:pt idx="0">
                  <c:v>1.0618001051257986E-2</c:v>
                </c:pt>
                <c:pt idx="1">
                  <c:v>1.2551873863905216E-2</c:v>
                </c:pt>
                <c:pt idx="2">
                  <c:v>1.4186359039387364E-2</c:v>
                </c:pt>
                <c:pt idx="3">
                  <c:v>1.555309477996869E-2</c:v>
                </c:pt>
                <c:pt idx="4">
                  <c:v>1.6680766594360241E-2</c:v>
                </c:pt>
                <c:pt idx="5">
                  <c:v>1.7595367660664829E-2</c:v>
                </c:pt>
                <c:pt idx="6">
                  <c:v>1.8320436900810533E-2</c:v>
                </c:pt>
                <c:pt idx="7">
                  <c:v>1.8877276643259E-2</c:v>
                </c:pt>
                <c:pt idx="8">
                  <c:v>1.9285151594240046E-2</c:v>
                </c:pt>
                <c:pt idx="9">
                  <c:v>1.9561470694222427E-2</c:v>
                </c:pt>
                <c:pt idx="10">
                  <c:v>1.9721953304672413E-2</c:v>
                </c:pt>
                <c:pt idx="11">
                  <c:v>1.97807810494528E-2</c:v>
                </c:pt>
                <c:pt idx="12">
                  <c:v>1.9750736524508872E-2</c:v>
                </c:pt>
                <c:pt idx="13">
                  <c:v>1.9643329987982794E-2</c:v>
                </c:pt>
                <c:pt idx="14">
                  <c:v>1.9468915049838609E-2</c:v>
                </c:pt>
                <c:pt idx="15">
                  <c:v>1.9236794294731796E-2</c:v>
                </c:pt>
                <c:pt idx="16">
                  <c:v>1.8955315693620411E-2</c:v>
                </c:pt>
                <c:pt idx="17">
                  <c:v>1.8631960587880192E-2</c:v>
                </c:pt>
                <c:pt idx="18">
                  <c:v>1.8273423963919067E-2</c:v>
                </c:pt>
                <c:pt idx="19">
                  <c:v>1.7885687675986306E-2</c:v>
                </c:pt>
                <c:pt idx="20">
                  <c:v>1.747408721961885E-2</c:v>
                </c:pt>
                <c:pt idx="21">
                  <c:v>1.7043372607472351E-2</c:v>
                </c:pt>
                <c:pt idx="22">
                  <c:v>1.6597763852868264E-2</c:v>
                </c:pt>
                <c:pt idx="23">
                  <c:v>1.6141001523792609E-2</c:v>
                </c:pt>
                <c:pt idx="24">
                  <c:v>1.5676392791082572E-2</c:v>
                </c:pt>
                <c:pt idx="25">
                  <c:v>1.520685335875549E-2</c:v>
                </c:pt>
                <c:pt idx="26">
                  <c:v>1.4734945631678764E-2</c:v>
                </c:pt>
                <c:pt idx="27">
                  <c:v>1.4262913445720615E-2</c:v>
                </c:pt>
                <c:pt idx="28">
                  <c:v>1.3792713658017819E-2</c:v>
                </c:pt>
                <c:pt idx="29">
                  <c:v>1.3326044869756304E-2</c:v>
                </c:pt>
                <c:pt idx="30">
                  <c:v>1.2864373530762085E-2</c:v>
                </c:pt>
                <c:pt idx="31">
                  <c:v>1.2408957654014285E-2</c:v>
                </c:pt>
                <c:pt idx="32">
                  <c:v>1.1960868348803499E-2</c:v>
                </c:pt>
                <c:pt idx="33">
                  <c:v>1.1521009363478329E-2</c:v>
                </c:pt>
                <c:pt idx="34">
                  <c:v>1.1090134812441255E-2</c:v>
                </c:pt>
                <c:pt idx="35">
                  <c:v>1.0668865247151826E-2</c:v>
                </c:pt>
                <c:pt idx="36">
                  <c:v>1.0257702217222553E-2</c:v>
                </c:pt>
                <c:pt idx="37">
                  <c:v>9.8570414552001662E-3</c:v>
                </c:pt>
                <c:pt idx="38">
                  <c:v>9.4671848071474773E-3</c:v>
                </c:pt>
                <c:pt idx="39">
                  <c:v>9.0883510206725138E-3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0-4746-BB51-6D831308D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139455"/>
        <c:axId val="530144031"/>
      </c:lineChart>
      <c:catAx>
        <c:axId val="530139455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44031"/>
        <c:crosses val="autoZero"/>
        <c:auto val="1"/>
        <c:lblAlgn val="ctr"/>
        <c:lblOffset val="100"/>
        <c:noMultiLvlLbl val="0"/>
      </c:catAx>
      <c:valAx>
        <c:axId val="530144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3945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2352391976411299"/>
          <c:y val="0.11987922595011166"/>
          <c:w val="0.15754974253445181"/>
          <c:h val="0.29464714797974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1">
                <a:cs typeface="B Nazanin" panose="00000400000000000000" pitchFamily="2" charset="-78"/>
              </a:rPr>
              <a:t>سرمایه</a:t>
            </a:r>
            <a:endParaRPr lang="en-US" sz="1600" b="1"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42954851832268698"/>
          <c:y val="2.4855012427506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612482196531242E-2"/>
          <c:y val="0.12071251035625517"/>
          <c:w val="0.93570149239512035"/>
          <c:h val="0.74879867439933723"/>
        </c:manualLayout>
      </c:layout>
      <c:lineChart>
        <c:grouping val="standard"/>
        <c:varyColors val="0"/>
        <c:ser>
          <c:idx val="1"/>
          <c:order val="0"/>
          <c:tx>
            <c:strRef>
              <c:f>'شکل ۵.۶. اقتصادبسته'!$C$1</c:f>
              <c:strCache>
                <c:ptCount val="1"/>
                <c:pt idx="0">
                  <c:v>سرمایه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'شکل ۵.۶. اقتصادبسته'!$C$2:$C$41</c:f>
              <c:numCache>
                <c:formatCode>[$-3000401]0.00</c:formatCode>
                <c:ptCount val="40"/>
                <c:pt idx="0">
                  <c:v>1.8275451745632054E-2</c:v>
                </c:pt>
                <c:pt idx="1">
                  <c:v>3.4134223920123219E-2</c:v>
                </c:pt>
                <c:pt idx="2">
                  <c:v>4.7820744130989468E-2</c:v>
                </c:pt>
                <c:pt idx="3">
                  <c:v>5.955705471280659E-2</c:v>
                </c:pt>
                <c:pt idx="4">
                  <c:v>6.9544767832583787E-2</c:v>
                </c:pt>
                <c:pt idx="5">
                  <c:v>7.7966854103266314E-2</c:v>
                </c:pt>
                <c:pt idx="6">
                  <c:v>8.4989278682620295E-2</c:v>
                </c:pt>
                <c:pt idx="7">
                  <c:v>9.0762497671018849E-2</c:v>
                </c:pt>
                <c:pt idx="8">
                  <c:v>9.5422826554354856E-2</c:v>
                </c:pt>
                <c:pt idx="9">
                  <c:v>9.9093691459454902E-2</c:v>
                </c:pt>
                <c:pt idx="10">
                  <c:v>0.10188677309165506</c:v>
                </c:pt>
                <c:pt idx="11">
                  <c:v>0.10390305240092523</c:v>
                </c:pt>
                <c:pt idx="12">
                  <c:v>0.10523376626793279</c:v>
                </c:pt>
                <c:pt idx="13">
                  <c:v>0.10596128080910283</c:v>
                </c:pt>
                <c:pt idx="14">
                  <c:v>0.10615988926483233</c:v>
                </c:pt>
                <c:pt idx="15">
                  <c:v>0.10589654085282163</c:v>
                </c:pt>
                <c:pt idx="16">
                  <c:v>0.10523150643469137</c:v>
                </c:pt>
                <c:pt idx="17">
                  <c:v>0.10421898635455484</c:v>
                </c:pt>
                <c:pt idx="18">
                  <c:v>0.10290766535939255</c:v>
                </c:pt>
                <c:pt idx="19">
                  <c:v>0.10134121909964833</c:v>
                </c:pt>
                <c:pt idx="20">
                  <c:v>9.9558776331157617E-2</c:v>
                </c:pt>
                <c:pt idx="21">
                  <c:v>9.7595340593649382E-2</c:v>
                </c:pt>
                <c:pt idx="22">
                  <c:v>9.54821748240402E-2</c:v>
                </c:pt>
                <c:pt idx="23">
                  <c:v>9.3247152071977979E-2</c:v>
                </c:pt>
                <c:pt idx="24">
                  <c:v>9.0915075218731545E-2</c:v>
                </c:pt>
                <c:pt idx="25">
                  <c:v>8.8507968356202227E-2</c:v>
                </c:pt>
                <c:pt idx="26">
                  <c:v>8.6045342259012614E-2</c:v>
                </c:pt>
                <c:pt idx="27">
                  <c:v>8.3544436177403369E-2</c:v>
                </c:pt>
                <c:pt idx="28">
                  <c:v>8.1020437990627414E-2</c:v>
                </c:pt>
                <c:pt idx="29">
                  <c:v>7.8486684588133571E-2</c:v>
                </c:pt>
                <c:pt idx="30">
                  <c:v>7.5954844187958059E-2</c:v>
                </c:pt>
                <c:pt idx="31">
                  <c:v>7.3435082156906972E-2</c:v>
                </c:pt>
                <c:pt idx="32">
                  <c:v>7.0936211764568213E-2</c:v>
                </c:pt>
                <c:pt idx="33">
                  <c:v>6.8465831181599768E-2</c:v>
                </c:pt>
                <c:pt idx="34">
                  <c:v>6.6030447921447077E-2</c:v>
                </c:pt>
                <c:pt idx="35">
                  <c:v>6.3635591822597704E-2</c:v>
                </c:pt>
                <c:pt idx="36">
                  <c:v>6.1285917575062854E-2</c:v>
                </c:pt>
                <c:pt idx="37">
                  <c:v>5.898529770914962E-2</c:v>
                </c:pt>
                <c:pt idx="38">
                  <c:v>5.6736906886184713E-2</c:v>
                </c:pt>
                <c:pt idx="39">
                  <c:v>5.4543298259037698E-2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A-4C73-8842-11383F877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139455"/>
        <c:axId val="530144031"/>
      </c:lineChart>
      <c:catAx>
        <c:axId val="530139455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44031"/>
        <c:crosses val="autoZero"/>
        <c:auto val="1"/>
        <c:lblAlgn val="ctr"/>
        <c:lblOffset val="100"/>
        <c:noMultiLvlLbl val="0"/>
      </c:catAx>
      <c:valAx>
        <c:axId val="530144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3945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2352391976411299"/>
          <c:y val="0.11987922595011166"/>
          <c:w val="0.15754974253445181"/>
          <c:h val="0.29464714797974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600" b="1">
                <a:cs typeface="B Nazanin" panose="00000400000000000000" pitchFamily="2" charset="-78"/>
              </a:rPr>
              <a:t>تکانه فناوری</a:t>
            </a:r>
            <a:endParaRPr lang="en-US" sz="1600" b="1"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42954851832268698"/>
          <c:y val="2.4855012427506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612482196531242E-2"/>
          <c:y val="0.12071251035625517"/>
          <c:w val="0.93570149239512035"/>
          <c:h val="0.74879867439933723"/>
        </c:manualLayout>
      </c:layout>
      <c:lineChart>
        <c:grouping val="standard"/>
        <c:varyColors val="0"/>
        <c:ser>
          <c:idx val="2"/>
          <c:order val="0"/>
          <c:tx>
            <c:strRef>
              <c:f>'شکل ۵.۶. اقتصادبسته'!$D$1</c:f>
              <c:strCache>
                <c:ptCount val="1"/>
                <c:pt idx="0">
                  <c:v>تکانه فناوری</c:v>
                </c:pt>
              </c:strCache>
            </c:strRef>
          </c:tx>
          <c:spPr>
            <a:ln w="38100" cap="rnd" cmpd="sng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'شکل ۵.۶. اقتصادبسته'!$D$2:$D$41</c:f>
              <c:numCache>
                <c:formatCode>[$-3000401]0.00</c:formatCode>
                <c:ptCount val="40"/>
                <c:pt idx="0">
                  <c:v>1.1666666666666667E-2</c:v>
                </c:pt>
                <c:pt idx="1">
                  <c:v>1.1083333333333332E-2</c:v>
                </c:pt>
                <c:pt idx="2">
                  <c:v>1.0529166666666664E-2</c:v>
                </c:pt>
                <c:pt idx="3">
                  <c:v>1.0002708333333329E-2</c:v>
                </c:pt>
                <c:pt idx="4">
                  <c:v>9.50257291666666E-3</c:v>
                </c:pt>
                <c:pt idx="5">
                  <c:v>9.0274442708333253E-3</c:v>
                </c:pt>
                <c:pt idx="6">
                  <c:v>8.5760720572916581E-3</c:v>
                </c:pt>
                <c:pt idx="7">
                  <c:v>8.1472684544270733E-3</c:v>
                </c:pt>
                <c:pt idx="8">
                  <c:v>7.739905031705718E-3</c:v>
                </c:pt>
                <c:pt idx="9">
                  <c:v>7.3529097801204313E-3</c:v>
                </c:pt>
                <c:pt idx="10">
                  <c:v>6.9852642911144083E-3</c:v>
                </c:pt>
                <c:pt idx="11">
                  <c:v>6.6360010765586872E-3</c:v>
                </c:pt>
                <c:pt idx="12">
                  <c:v>6.3042010227307519E-3</c:v>
                </c:pt>
                <c:pt idx="13">
                  <c:v>5.9889909715942135E-3</c:v>
                </c:pt>
                <c:pt idx="14">
                  <c:v>5.6895414230145021E-3</c:v>
                </c:pt>
                <c:pt idx="15">
                  <c:v>5.4050643518637762E-3</c:v>
                </c:pt>
                <c:pt idx="16">
                  <c:v>5.1348111342705864E-3</c:v>
                </c:pt>
                <c:pt idx="17">
                  <c:v>4.878070577557056E-3</c:v>
                </c:pt>
                <c:pt idx="18">
                  <c:v>4.6341670486792028E-3</c:v>
                </c:pt>
                <c:pt idx="19">
                  <c:v>4.4024586962452417E-3</c:v>
                </c:pt>
                <c:pt idx="20">
                  <c:v>4.1823357614329789E-3</c:v>
                </c:pt>
                <c:pt idx="21">
                  <c:v>3.9732189733613296E-3</c:v>
                </c:pt>
                <c:pt idx="22">
                  <c:v>3.7745580246932625E-3</c:v>
                </c:pt>
                <c:pt idx="23">
                  <c:v>3.5858301234585987E-3</c:v>
                </c:pt>
                <c:pt idx="24">
                  <c:v>3.4065386172856681E-3</c:v>
                </c:pt>
                <c:pt idx="25">
                  <c:v>3.2362116864213843E-3</c:v>
                </c:pt>
                <c:pt idx="26">
                  <c:v>3.0744011021003144E-3</c:v>
                </c:pt>
                <c:pt idx="27">
                  <c:v>2.9206810469952983E-3</c:v>
                </c:pt>
                <c:pt idx="28">
                  <c:v>2.774646994645533E-3</c:v>
                </c:pt>
                <c:pt idx="29">
                  <c:v>2.6359146449132561E-3</c:v>
                </c:pt>
                <c:pt idx="30">
                  <c:v>2.504118912667593E-3</c:v>
                </c:pt>
                <c:pt idx="31">
                  <c:v>2.3789129670342131E-3</c:v>
                </c:pt>
                <c:pt idx="32">
                  <c:v>2.2599673186825021E-3</c:v>
                </c:pt>
                <c:pt idx="33">
                  <c:v>2.1469689527483767E-3</c:v>
                </c:pt>
                <c:pt idx="34">
                  <c:v>2.0396205051109576E-3</c:v>
                </c:pt>
                <c:pt idx="35">
                  <c:v>1.9376394798554094E-3</c:v>
                </c:pt>
                <c:pt idx="36">
                  <c:v>1.8407575058626386E-3</c:v>
                </c:pt>
                <c:pt idx="37">
                  <c:v>1.7487196305695065E-3</c:v>
                </c:pt>
                <c:pt idx="38">
                  <c:v>1.6612836490410309E-3</c:v>
                </c:pt>
                <c:pt idx="39">
                  <c:v>1.5782194665889791E-3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5A-4B74-A372-13715C731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139455"/>
        <c:axId val="530144031"/>
      </c:lineChart>
      <c:catAx>
        <c:axId val="530139455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44031"/>
        <c:crosses val="autoZero"/>
        <c:auto val="1"/>
        <c:lblAlgn val="ctr"/>
        <c:lblOffset val="100"/>
        <c:noMultiLvlLbl val="0"/>
      </c:catAx>
      <c:valAx>
        <c:axId val="530144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13945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2352391976411299"/>
          <c:y val="0.11987922595011166"/>
          <c:w val="0.15754974253445181"/>
          <c:h val="0.29464714797974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97802573379306E-2"/>
          <c:y val="2.4380682420630014E-2"/>
          <c:w val="0.91336786862429642"/>
          <c:h val="0.87667214187152209"/>
        </c:manualLayout>
      </c:layout>
      <c:scatterChart>
        <c:scatterStyle val="lineMarker"/>
        <c:varyColors val="0"/>
        <c:ser>
          <c:idx val="1"/>
          <c:order val="0"/>
          <c:tx>
            <c:strRef>
              <c:f>'شکل ۵.۶. اقتصادبسته'!$C$1</c:f>
              <c:strCache>
                <c:ptCount val="1"/>
                <c:pt idx="0">
                  <c:v>سرمایه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'شکل ۵.۶. اقتصادبسته'!$A$2:$A$41</c:f>
              <c:numCache>
                <c:formatCode>[$-3000401]0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'شکل ۵.۶. اقتصادبسته'!$C$2:$C$41</c:f>
              <c:numCache>
                <c:formatCode>[$-3000401]0.00</c:formatCode>
                <c:ptCount val="40"/>
                <c:pt idx="0">
                  <c:v>1.8275451745632054E-2</c:v>
                </c:pt>
                <c:pt idx="1">
                  <c:v>3.4134223920123219E-2</c:v>
                </c:pt>
                <c:pt idx="2">
                  <c:v>4.7820744130989468E-2</c:v>
                </c:pt>
                <c:pt idx="3">
                  <c:v>5.955705471280659E-2</c:v>
                </c:pt>
                <c:pt idx="4">
                  <c:v>6.9544767832583787E-2</c:v>
                </c:pt>
                <c:pt idx="5">
                  <c:v>7.7966854103266314E-2</c:v>
                </c:pt>
                <c:pt idx="6">
                  <c:v>8.4989278682620295E-2</c:v>
                </c:pt>
                <c:pt idx="7">
                  <c:v>9.0762497671018849E-2</c:v>
                </c:pt>
                <c:pt idx="8">
                  <c:v>9.5422826554354856E-2</c:v>
                </c:pt>
                <c:pt idx="9">
                  <c:v>9.9093691459454902E-2</c:v>
                </c:pt>
                <c:pt idx="10">
                  <c:v>0.10188677309165506</c:v>
                </c:pt>
                <c:pt idx="11">
                  <c:v>0.10390305240092523</c:v>
                </c:pt>
                <c:pt idx="12">
                  <c:v>0.10523376626793279</c:v>
                </c:pt>
                <c:pt idx="13">
                  <c:v>0.10596128080910283</c:v>
                </c:pt>
                <c:pt idx="14">
                  <c:v>0.10615988926483233</c:v>
                </c:pt>
                <c:pt idx="15">
                  <c:v>0.10589654085282163</c:v>
                </c:pt>
                <c:pt idx="16">
                  <c:v>0.10523150643469137</c:v>
                </c:pt>
                <c:pt idx="17">
                  <c:v>0.10421898635455484</c:v>
                </c:pt>
                <c:pt idx="18">
                  <c:v>0.10290766535939255</c:v>
                </c:pt>
                <c:pt idx="19">
                  <c:v>0.10134121909964833</c:v>
                </c:pt>
                <c:pt idx="20">
                  <c:v>9.9558776331157617E-2</c:v>
                </c:pt>
                <c:pt idx="21">
                  <c:v>9.7595340593649382E-2</c:v>
                </c:pt>
                <c:pt idx="22">
                  <c:v>9.54821748240402E-2</c:v>
                </c:pt>
                <c:pt idx="23">
                  <c:v>9.3247152071977979E-2</c:v>
                </c:pt>
                <c:pt idx="24">
                  <c:v>9.0915075218731545E-2</c:v>
                </c:pt>
                <c:pt idx="25">
                  <c:v>8.8507968356202227E-2</c:v>
                </c:pt>
                <c:pt idx="26">
                  <c:v>8.6045342259012614E-2</c:v>
                </c:pt>
                <c:pt idx="27">
                  <c:v>8.3544436177403369E-2</c:v>
                </c:pt>
                <c:pt idx="28">
                  <c:v>8.1020437990627414E-2</c:v>
                </c:pt>
                <c:pt idx="29">
                  <c:v>7.8486684588133571E-2</c:v>
                </c:pt>
                <c:pt idx="30">
                  <c:v>7.5954844187958059E-2</c:v>
                </c:pt>
                <c:pt idx="31">
                  <c:v>7.3435082156906972E-2</c:v>
                </c:pt>
                <c:pt idx="32">
                  <c:v>7.0936211764568213E-2</c:v>
                </c:pt>
                <c:pt idx="33">
                  <c:v>6.8465831181599768E-2</c:v>
                </c:pt>
                <c:pt idx="34">
                  <c:v>6.6030447921447077E-2</c:v>
                </c:pt>
                <c:pt idx="35">
                  <c:v>6.3635591822597704E-2</c:v>
                </c:pt>
                <c:pt idx="36">
                  <c:v>6.1285917575062854E-2</c:v>
                </c:pt>
                <c:pt idx="37">
                  <c:v>5.898529770914962E-2</c:v>
                </c:pt>
                <c:pt idx="38">
                  <c:v>5.6736906886184713E-2</c:v>
                </c:pt>
                <c:pt idx="39">
                  <c:v>5.4543298259037698E-2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97-45CC-ABC8-E242B733404D}"/>
            </c:ext>
          </c:extLst>
        </c:ser>
        <c:ser>
          <c:idx val="0"/>
          <c:order val="1"/>
          <c:tx>
            <c:strRef>
              <c:f>'شکل ۵.۶. اقتصادبسته'!$B$1</c:f>
              <c:strCache>
                <c:ptCount val="1"/>
                <c:pt idx="0">
                  <c:v>مصرف</c:v>
                </c:pt>
              </c:strCache>
            </c:strRef>
          </c:tx>
          <c:spPr>
            <a:ln w="66675" cap="rnd" cmpd="dbl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'شکل ۵.۶. اقتصادبسته'!$A$2:$A$41</c:f>
              <c:numCache>
                <c:formatCode>[$-3000401]0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'شکل ۵.۶. اقتصادبسته'!$B$2:$B$41</c:f>
              <c:numCache>
                <c:formatCode>[$-3000401]0.00</c:formatCode>
                <c:ptCount val="40"/>
                <c:pt idx="0">
                  <c:v>1.0618001051257986E-2</c:v>
                </c:pt>
                <c:pt idx="1">
                  <c:v>1.2551873863905216E-2</c:v>
                </c:pt>
                <c:pt idx="2">
                  <c:v>1.4186359039387364E-2</c:v>
                </c:pt>
                <c:pt idx="3">
                  <c:v>1.555309477996869E-2</c:v>
                </c:pt>
                <c:pt idx="4">
                  <c:v>1.6680766594360241E-2</c:v>
                </c:pt>
                <c:pt idx="5">
                  <c:v>1.7595367660664829E-2</c:v>
                </c:pt>
                <c:pt idx="6">
                  <c:v>1.8320436900810533E-2</c:v>
                </c:pt>
                <c:pt idx="7">
                  <c:v>1.8877276643259E-2</c:v>
                </c:pt>
                <c:pt idx="8">
                  <c:v>1.9285151594240046E-2</c:v>
                </c:pt>
                <c:pt idx="9">
                  <c:v>1.9561470694222427E-2</c:v>
                </c:pt>
                <c:pt idx="10">
                  <c:v>1.9721953304672413E-2</c:v>
                </c:pt>
                <c:pt idx="11">
                  <c:v>1.97807810494528E-2</c:v>
                </c:pt>
                <c:pt idx="12">
                  <c:v>1.9750736524508872E-2</c:v>
                </c:pt>
                <c:pt idx="13">
                  <c:v>1.9643329987982794E-2</c:v>
                </c:pt>
                <c:pt idx="14">
                  <c:v>1.9468915049838609E-2</c:v>
                </c:pt>
                <c:pt idx="15">
                  <c:v>1.9236794294731796E-2</c:v>
                </c:pt>
                <c:pt idx="16">
                  <c:v>1.8955315693620411E-2</c:v>
                </c:pt>
                <c:pt idx="17">
                  <c:v>1.8631960587880192E-2</c:v>
                </c:pt>
                <c:pt idx="18">
                  <c:v>1.8273423963919067E-2</c:v>
                </c:pt>
                <c:pt idx="19">
                  <c:v>1.7885687675986306E-2</c:v>
                </c:pt>
                <c:pt idx="20">
                  <c:v>1.747408721961885E-2</c:v>
                </c:pt>
                <c:pt idx="21">
                  <c:v>1.7043372607472351E-2</c:v>
                </c:pt>
                <c:pt idx="22">
                  <c:v>1.6597763852868264E-2</c:v>
                </c:pt>
                <c:pt idx="23">
                  <c:v>1.6141001523792609E-2</c:v>
                </c:pt>
                <c:pt idx="24">
                  <c:v>1.5676392791082572E-2</c:v>
                </c:pt>
                <c:pt idx="25">
                  <c:v>1.520685335875549E-2</c:v>
                </c:pt>
                <c:pt idx="26">
                  <c:v>1.4734945631678764E-2</c:v>
                </c:pt>
                <c:pt idx="27">
                  <c:v>1.4262913445720615E-2</c:v>
                </c:pt>
                <c:pt idx="28">
                  <c:v>1.3792713658017819E-2</c:v>
                </c:pt>
                <c:pt idx="29">
                  <c:v>1.3326044869756304E-2</c:v>
                </c:pt>
                <c:pt idx="30">
                  <c:v>1.2864373530762085E-2</c:v>
                </c:pt>
                <c:pt idx="31">
                  <c:v>1.2408957654014285E-2</c:v>
                </c:pt>
                <c:pt idx="32">
                  <c:v>1.1960868348803499E-2</c:v>
                </c:pt>
                <c:pt idx="33">
                  <c:v>1.1521009363478329E-2</c:v>
                </c:pt>
                <c:pt idx="34">
                  <c:v>1.1090134812441255E-2</c:v>
                </c:pt>
                <c:pt idx="35">
                  <c:v>1.0668865247151826E-2</c:v>
                </c:pt>
                <c:pt idx="36">
                  <c:v>1.0257702217222553E-2</c:v>
                </c:pt>
                <c:pt idx="37">
                  <c:v>9.8570414552001662E-3</c:v>
                </c:pt>
                <c:pt idx="38">
                  <c:v>9.4671848071474773E-3</c:v>
                </c:pt>
                <c:pt idx="39">
                  <c:v>9.0883510206725138E-3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97-45CC-ABC8-E242B733404D}"/>
            </c:ext>
          </c:extLst>
        </c:ser>
        <c:ser>
          <c:idx val="2"/>
          <c:order val="2"/>
          <c:tx>
            <c:strRef>
              <c:f>'شکل ۵.۶. اقتصادبسته'!$D$1</c:f>
              <c:strCache>
                <c:ptCount val="1"/>
                <c:pt idx="0">
                  <c:v>تکانه فناوری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'شکل ۵.۶. اقتصادبسته'!$A$2:$A$41</c:f>
              <c:numCache>
                <c:formatCode>[$-3000401]0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xVal>
          <c:yVal>
            <c:numRef>
              <c:f>'شکل ۵.۶. اقتصادبسته'!$D$2:$D$41</c:f>
              <c:numCache>
                <c:formatCode>[$-3000401]0.00</c:formatCode>
                <c:ptCount val="40"/>
                <c:pt idx="0">
                  <c:v>1.1666666666666667E-2</c:v>
                </c:pt>
                <c:pt idx="1">
                  <c:v>1.1083333333333332E-2</c:v>
                </c:pt>
                <c:pt idx="2">
                  <c:v>1.0529166666666664E-2</c:v>
                </c:pt>
                <c:pt idx="3">
                  <c:v>1.0002708333333329E-2</c:v>
                </c:pt>
                <c:pt idx="4">
                  <c:v>9.50257291666666E-3</c:v>
                </c:pt>
                <c:pt idx="5">
                  <c:v>9.0274442708333253E-3</c:v>
                </c:pt>
                <c:pt idx="6">
                  <c:v>8.5760720572916581E-3</c:v>
                </c:pt>
                <c:pt idx="7">
                  <c:v>8.1472684544270733E-3</c:v>
                </c:pt>
                <c:pt idx="8">
                  <c:v>7.739905031705718E-3</c:v>
                </c:pt>
                <c:pt idx="9">
                  <c:v>7.3529097801204313E-3</c:v>
                </c:pt>
                <c:pt idx="10">
                  <c:v>6.9852642911144083E-3</c:v>
                </c:pt>
                <c:pt idx="11">
                  <c:v>6.6360010765586872E-3</c:v>
                </c:pt>
                <c:pt idx="12">
                  <c:v>6.3042010227307519E-3</c:v>
                </c:pt>
                <c:pt idx="13">
                  <c:v>5.9889909715942135E-3</c:v>
                </c:pt>
                <c:pt idx="14">
                  <c:v>5.6895414230145021E-3</c:v>
                </c:pt>
                <c:pt idx="15">
                  <c:v>5.4050643518637762E-3</c:v>
                </c:pt>
                <c:pt idx="16">
                  <c:v>5.1348111342705864E-3</c:v>
                </c:pt>
                <c:pt idx="17">
                  <c:v>4.878070577557056E-3</c:v>
                </c:pt>
                <c:pt idx="18">
                  <c:v>4.6341670486792028E-3</c:v>
                </c:pt>
                <c:pt idx="19">
                  <c:v>4.4024586962452417E-3</c:v>
                </c:pt>
                <c:pt idx="20">
                  <c:v>4.1823357614329789E-3</c:v>
                </c:pt>
                <c:pt idx="21">
                  <c:v>3.9732189733613296E-3</c:v>
                </c:pt>
                <c:pt idx="22">
                  <c:v>3.7745580246932625E-3</c:v>
                </c:pt>
                <c:pt idx="23">
                  <c:v>3.5858301234585987E-3</c:v>
                </c:pt>
                <c:pt idx="24">
                  <c:v>3.4065386172856681E-3</c:v>
                </c:pt>
                <c:pt idx="25">
                  <c:v>3.2362116864213843E-3</c:v>
                </c:pt>
                <c:pt idx="26">
                  <c:v>3.0744011021003144E-3</c:v>
                </c:pt>
                <c:pt idx="27">
                  <c:v>2.9206810469952983E-3</c:v>
                </c:pt>
                <c:pt idx="28">
                  <c:v>2.774646994645533E-3</c:v>
                </c:pt>
                <c:pt idx="29">
                  <c:v>2.6359146449132561E-3</c:v>
                </c:pt>
                <c:pt idx="30">
                  <c:v>2.504118912667593E-3</c:v>
                </c:pt>
                <c:pt idx="31">
                  <c:v>2.3789129670342131E-3</c:v>
                </c:pt>
                <c:pt idx="32">
                  <c:v>2.2599673186825021E-3</c:v>
                </c:pt>
                <c:pt idx="33">
                  <c:v>2.1469689527483767E-3</c:v>
                </c:pt>
                <c:pt idx="34">
                  <c:v>2.0396205051109576E-3</c:v>
                </c:pt>
                <c:pt idx="35">
                  <c:v>1.9376394798554094E-3</c:v>
                </c:pt>
                <c:pt idx="36">
                  <c:v>1.8407575058626386E-3</c:v>
                </c:pt>
                <c:pt idx="37">
                  <c:v>1.7487196305695065E-3</c:v>
                </c:pt>
                <c:pt idx="38">
                  <c:v>1.6612836490410309E-3</c:v>
                </c:pt>
                <c:pt idx="39">
                  <c:v>1.5782194665889791E-3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97-45CC-ABC8-E242B7334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522096"/>
        <c:axId val="149509136"/>
      </c:scatterChart>
      <c:valAx>
        <c:axId val="149522096"/>
        <c:scaling>
          <c:orientation val="minMax"/>
          <c:max val="40"/>
        </c:scaling>
        <c:delete val="0"/>
        <c:axPos val="b"/>
        <c:numFmt formatCode="[$-3000401]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49509136"/>
        <c:crosses val="autoZero"/>
        <c:crossBetween val="midCat"/>
      </c:valAx>
      <c:valAx>
        <c:axId val="149509136"/>
        <c:scaling>
          <c:orientation val="minMax"/>
          <c:max val="0.11000000000000001"/>
          <c:min val="0"/>
        </c:scaling>
        <c:delete val="0"/>
        <c:axPos val="l"/>
        <c:numFmt formatCode="[$-3000401]0.0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XB Niloofar" panose="02000503080000020003" pitchFamily="2" charset="-78"/>
                <a:ea typeface="+mn-ea"/>
                <a:cs typeface="XB Niloofar" panose="02000503080000020003" pitchFamily="2" charset="-78"/>
              </a:defRPr>
            </a:pPr>
            <a:endParaRPr lang="en-US"/>
          </a:p>
        </c:txPr>
        <c:crossAx val="149522096"/>
        <c:crosses val="autoZero"/>
        <c:crossBetween val="midCat"/>
      </c:valAx>
      <c:spPr>
        <a:noFill/>
        <a:ln w="34925">
          <a:noFill/>
        </a:ln>
        <a:effectLst/>
      </c:spPr>
    </c:plotArea>
    <c:legend>
      <c:legendPos val="b"/>
      <c:layout>
        <c:manualLayout>
          <c:xMode val="edge"/>
          <c:yMode val="edge"/>
          <c:x val="0.68142120016371954"/>
          <c:y val="4.2766033868978849E-2"/>
          <c:w val="0.27346876095604838"/>
          <c:h val="0.20812688191058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XB Niloofar" panose="02000503080000020003" pitchFamily="2" charset="-78"/>
              <a:ea typeface="+mn-ea"/>
              <a:cs typeface="XB Niloofar" panose="02000503080000020003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1">
                <a:solidFill>
                  <a:sysClr val="windowText" lastClr="000000"/>
                </a:solidFill>
                <a:cs typeface="B Nazanin" panose="00000400000000000000" pitchFamily="2" charset="-78"/>
              </a:rPr>
              <a:t>تابع پاسخ ضربه به تکانه 5+ درصدی</a:t>
            </a:r>
            <a:r>
              <a:rPr lang="en-US" sz="1800" b="1">
                <a:solidFill>
                  <a:sysClr val="windowText" lastClr="000000"/>
                </a:solidFill>
                <a:cs typeface="B Nazanin" panose="00000400000000000000" pitchFamily="2" charset="-78"/>
              </a:rPr>
              <a:t> </a:t>
            </a:r>
            <a:r>
              <a:rPr lang="fa-IR" sz="1800" b="1">
                <a:solidFill>
                  <a:sysClr val="windowText" lastClr="000000"/>
                </a:solidFill>
                <a:cs typeface="B Nazanin" panose="00000400000000000000" pitchFamily="2" charset="-78"/>
              </a:rPr>
              <a:t>موهبت </a:t>
            </a:r>
            <a:endParaRPr lang="en-US" sz="1800" b="1" i="1">
              <a:solidFill>
                <a:sysClr val="windowText" lastClr="000000"/>
              </a:solidFill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40449583718602855"/>
          <c:y val="3.7725927451628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959481086362413E-2"/>
          <c:y val="0.14870854166465075"/>
          <c:w val="0.91293562669813522"/>
          <c:h val="0.70276234540168947"/>
        </c:manualLayout>
      </c:layout>
      <c:lineChart>
        <c:grouping val="standard"/>
        <c:varyColors val="0"/>
        <c:ser>
          <c:idx val="1"/>
          <c:order val="0"/>
          <c:tx>
            <c:v>موهبت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'شکل ۵.۷. اقتصاد باز موهبتی'!$C$2:$C$41</c:f>
              <c:numCache>
                <c:formatCode>[$-3000401]0.000</c:formatCode>
                <c:ptCount val="40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8-4F74-A283-0BE595609E94}"/>
            </c:ext>
          </c:extLst>
        </c:ser>
        <c:ser>
          <c:idx val="2"/>
          <c:order val="1"/>
          <c:tx>
            <c:v>بدهی</c:v>
          </c:tx>
          <c:spPr>
            <a:ln w="3810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'شکل ۵.۷. اقتصاد باز موهبتی'!$D$2:$D$41</c:f>
              <c:numCache>
                <c:formatCode>[$-3000401]0.000</c:formatCode>
                <c:ptCount val="40"/>
                <c:pt idx="0">
                  <c:v>4.4122101381648293E-2</c:v>
                </c:pt>
                <c:pt idx="1">
                  <c:v>4.0984417480683155E-2</c:v>
                </c:pt>
                <c:pt idx="2">
                  <c:v>3.8069865750536835E-2</c:v>
                </c:pt>
                <c:pt idx="3">
                  <c:v>3.5362578446966886E-2</c:v>
                </c:pt>
                <c:pt idx="4">
                  <c:v>3.2847816239022332E-2</c:v>
                </c:pt>
                <c:pt idx="5">
                  <c:v>3.0511887963450501E-2</c:v>
                </c:pt>
                <c:pt idx="6">
                  <c:v>2.8342076085660084E-2</c:v>
                </c:pt>
                <c:pt idx="7">
                  <c:v>2.632656746142914E-2</c:v>
                </c:pt>
                <c:pt idx="8">
                  <c:v>2.4454389022399603E-2</c:v>
                </c:pt>
                <c:pt idx="9">
                  <c:v>2.2715348035212246E-2</c:v>
                </c:pt>
                <c:pt idx="10">
                  <c:v>2.1099976609032844E-2</c:v>
                </c:pt>
                <c:pt idx="11">
                  <c:v>1.9599480149350645E-2</c:v>
                </c:pt>
                <c:pt idx="12">
                  <c:v>1.8205689477415743E-2</c:v>
                </c:pt>
                <c:pt idx="13">
                  <c:v>1.6911016354638875E-2</c:v>
                </c:pt>
                <c:pt idx="14">
                  <c:v>1.5708412169812336E-2</c:v>
                </c:pt>
                <c:pt idx="15">
                  <c:v>1.4591329564235367E-2</c:v>
                </c:pt>
                <c:pt idx="16">
                  <c:v>1.3553686785815477E-2</c:v>
                </c:pt>
                <c:pt idx="17">
                  <c:v>1.258983457808116E-2</c:v>
                </c:pt>
                <c:pt idx="18">
                  <c:v>1.1694525423837421E-2</c:v>
                </c:pt>
                <c:pt idx="19">
                  <c:v>1.0862884976017284E-2</c:v>
                </c:pt>
                <c:pt idx="20">
                  <c:v>1.0090385520189815E-2</c:v>
                </c:pt>
                <c:pt idx="21">
                  <c:v>9.3728213242469938E-3</c:v>
                </c:pt>
                <c:pt idx="22">
                  <c:v>8.7062857410631356E-3</c:v>
                </c:pt>
                <c:pt idx="23">
                  <c:v>8.0871499394692403E-3</c:v>
                </c:pt>
                <c:pt idx="24">
                  <c:v>7.5120431477442295E-3</c:v>
                </c:pt>
                <c:pt idx="25">
                  <c:v>6.9778343020650002E-3</c:v>
                </c:pt>
                <c:pt idx="26">
                  <c:v>6.4816150000011064E-3</c:v>
                </c:pt>
                <c:pt idx="27">
                  <c:v>6.0206836662497487E-3</c:v>
                </c:pt>
                <c:pt idx="28">
                  <c:v>5.5925308444022548E-3</c:v>
                </c:pt>
                <c:pt idx="29">
                  <c:v>5.1948255346675465E-3</c:v>
                </c:pt>
                <c:pt idx="30">
                  <c:v>4.8254025031700953E-3</c:v>
                </c:pt>
                <c:pt idx="31">
                  <c:v>4.4822504937290786E-3</c:v>
                </c:pt>
                <c:pt idx="32">
                  <c:v>4.1635012779421832E-3</c:v>
                </c:pt>
                <c:pt idx="33">
                  <c:v>3.8674194839576348E-3</c:v>
                </c:pt>
                <c:pt idx="34">
                  <c:v>3.5923931485587479E-3</c:v>
                </c:pt>
                <c:pt idx="35">
                  <c:v>3.3369249411252522E-3</c:v>
                </c:pt>
                <c:pt idx="36">
                  <c:v>3.0996240116900609E-3</c:v>
                </c:pt>
                <c:pt idx="37">
                  <c:v>2.8791984187112041E-3</c:v>
                </c:pt>
                <c:pt idx="38">
                  <c:v>2.6744480953316829E-3</c:v>
                </c:pt>
                <c:pt idx="39">
                  <c:v>2.4842583158354303E-3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8-4F74-A283-0BE595609E94}"/>
            </c:ext>
          </c:extLst>
        </c:ser>
        <c:ser>
          <c:idx val="0"/>
          <c:order val="2"/>
          <c:tx>
            <c:v>مصرف</c:v>
          </c:tx>
          <c:spPr>
            <a:ln w="3810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'شکل ۵.۷. اقتصاد باز موهبتی'!$B$2:$B$41</c:f>
              <c:numCache>
                <c:formatCode>[$-3000401]0.000</c:formatCode>
                <c:ptCount val="40"/>
                <c:pt idx="0">
                  <c:v>5.8778986183517512E-3</c:v>
                </c:pt>
                <c:pt idx="1">
                  <c:v>5.4598997631571944E-3</c:v>
                </c:pt>
                <c:pt idx="2">
                  <c:v>5.0716263343928425E-3</c:v>
                </c:pt>
                <c:pt idx="3">
                  <c:v>4.7109644483350754E-3</c:v>
                </c:pt>
                <c:pt idx="4">
                  <c:v>4.3759505472585891E-3</c:v>
                </c:pt>
                <c:pt idx="5">
                  <c:v>4.0647607092046956E-3</c:v>
                </c:pt>
                <c:pt idx="6">
                  <c:v>3.7757007179719526E-3</c:v>
                </c:pt>
                <c:pt idx="7">
                  <c:v>3.5071968392657027E-3</c:v>
                </c:pt>
                <c:pt idx="8">
                  <c:v>3.2577872527890239E-3</c:v>
                </c:pt>
                <c:pt idx="9">
                  <c:v>3.0261140936294062E-3</c:v>
                </c:pt>
                <c:pt idx="10">
                  <c:v>2.8109160596115901E-3</c:v>
                </c:pt>
                <c:pt idx="11">
                  <c:v>2.6110215443682083E-3</c:v>
                </c:pt>
                <c:pt idx="12">
                  <c:v>2.4253422587426909E-3</c:v>
                </c:pt>
                <c:pt idx="13">
                  <c:v>2.2528673057987669E-3</c:v>
                </c:pt>
                <c:pt idx="14">
                  <c:v>2.0926576771759242E-3</c:v>
                </c:pt>
                <c:pt idx="15">
                  <c:v>1.9438411408303491E-3</c:v>
                </c:pt>
                <c:pt idx="16">
                  <c:v>1.8056074923270549E-3</c:v>
                </c:pt>
                <c:pt idx="17">
                  <c:v>1.6772041438298801E-3</c:v>
                </c:pt>
                <c:pt idx="18">
                  <c:v>1.5579320267743446E-3</c:v>
                </c:pt>
                <c:pt idx="19">
                  <c:v>1.4471417859168723E-3</c:v>
                </c:pt>
                <c:pt idx="20">
                  <c:v>1.3442302440388465E-3</c:v>
                </c:pt>
                <c:pt idx="21">
                  <c:v>1.2486371180581157E-3</c:v>
                </c:pt>
                <c:pt idx="22">
                  <c:v>1.159841968670472E-3</c:v>
                </c:pt>
                <c:pt idx="23">
                  <c:v>1.0773613669130544E-3</c:v>
                </c:pt>
                <c:pt idx="24">
                  <c:v>1.0007462622233509E-3</c:v>
                </c:pt>
                <c:pt idx="25">
                  <c:v>9.2957953766581447E-4</c:v>
                </c:pt>
                <c:pt idx="26">
                  <c:v>8.6347373901463076E-4</c:v>
                </c:pt>
                <c:pt idx="27">
                  <c:v>8.0206896533041583E-4</c:v>
                </c:pt>
                <c:pt idx="28">
                  <c:v>7.4503090954491924E-4</c:v>
                </c:pt>
                <c:pt idx="29">
                  <c:v>6.9204903838737675E-4</c:v>
                </c:pt>
                <c:pt idx="30">
                  <c:v>6.4283490174321667E-4</c:v>
                </c:pt>
                <c:pt idx="31">
                  <c:v>5.9712056223948373E-4</c:v>
                </c:pt>
                <c:pt idx="32">
                  <c:v>5.5465713650937332E-4</c:v>
                </c:pt>
                <c:pt idx="33">
                  <c:v>5.1521344019200832E-4</c:v>
                </c:pt>
                <c:pt idx="34">
                  <c:v>4.7857472929135891E-4</c:v>
                </c:pt>
                <c:pt idx="35">
                  <c:v>4.4454153104189764E-4</c:v>
                </c:pt>
                <c:pt idx="36">
                  <c:v>4.1292855791541516E-4</c:v>
                </c:pt>
                <c:pt idx="37">
                  <c:v>3.8356369885728103E-4</c:v>
                </c:pt>
                <c:pt idx="38">
                  <c:v>3.5628708225898809E-4</c:v>
                </c:pt>
                <c:pt idx="39">
                  <c:v>3.3095020556639376E-4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78-4F74-A283-0BE595609E94}"/>
            </c:ext>
          </c:extLst>
        </c:ser>
        <c:ser>
          <c:idx val="3"/>
          <c:order val="3"/>
          <c:tx>
            <c:v>خالص صادرات</c:v>
          </c:tx>
          <c:spPr>
            <a:ln w="38100" cap="rnd" cmpd="dbl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'شکل ۵.۷. اقتصاد باز موهبتی'!$E$2:$E$41</c:f>
              <c:numCache>
                <c:formatCode>[$-3000401]0.000</c:formatCode>
                <c:ptCount val="40"/>
                <c:pt idx="0">
                  <c:v>4.4122101381648265E-2</c:v>
                </c:pt>
                <c:pt idx="1">
                  <c:v>-5.4598997631571666E-3</c:v>
                </c:pt>
                <c:pt idx="2">
                  <c:v>-5.0716263343927939E-3</c:v>
                </c:pt>
                <c:pt idx="3">
                  <c:v>-4.7109644483350754E-3</c:v>
                </c:pt>
                <c:pt idx="4">
                  <c:v>-4.3759505472585475E-3</c:v>
                </c:pt>
                <c:pt idx="5">
                  <c:v>-4.0647607092046539E-3</c:v>
                </c:pt>
                <c:pt idx="6">
                  <c:v>-3.7757007179719596E-3</c:v>
                </c:pt>
                <c:pt idx="7">
                  <c:v>-3.5071968392657096E-3</c:v>
                </c:pt>
                <c:pt idx="8">
                  <c:v>-3.25778725278901E-3</c:v>
                </c:pt>
                <c:pt idx="9">
                  <c:v>-3.026114093629434E-3</c:v>
                </c:pt>
                <c:pt idx="10">
                  <c:v>-2.8109160596116317E-3</c:v>
                </c:pt>
                <c:pt idx="11">
                  <c:v>-2.6110215443681667E-3</c:v>
                </c:pt>
                <c:pt idx="12">
                  <c:v>-2.4253422587427326E-3</c:v>
                </c:pt>
                <c:pt idx="13">
                  <c:v>-2.2528673057987947E-3</c:v>
                </c:pt>
                <c:pt idx="14">
                  <c:v>-2.0926576771759034E-3</c:v>
                </c:pt>
                <c:pt idx="15">
                  <c:v>-1.9438411408303075E-3</c:v>
                </c:pt>
                <c:pt idx="16">
                  <c:v>-1.8056074923270271E-3</c:v>
                </c:pt>
                <c:pt idx="17">
                  <c:v>-1.6772041438298246E-3</c:v>
                </c:pt>
                <c:pt idx="18">
                  <c:v>-1.5579320267743238E-3</c:v>
                </c:pt>
                <c:pt idx="19">
                  <c:v>-1.4471417859169139E-3</c:v>
                </c:pt>
                <c:pt idx="20">
                  <c:v>-1.3442302440388534E-3</c:v>
                </c:pt>
                <c:pt idx="21">
                  <c:v>-1.2486371180581088E-3</c:v>
                </c:pt>
                <c:pt idx="22">
                  <c:v>-1.1598419686705067E-3</c:v>
                </c:pt>
                <c:pt idx="23">
                  <c:v>-1.0773613669130613E-3</c:v>
                </c:pt>
                <c:pt idx="24">
                  <c:v>-1.0007462622233579E-3</c:v>
                </c:pt>
                <c:pt idx="25">
                  <c:v>-9.2957953766577978E-4</c:v>
                </c:pt>
                <c:pt idx="26">
                  <c:v>-8.634737390146377E-4</c:v>
                </c:pt>
                <c:pt idx="27">
                  <c:v>-8.0206896533041583E-4</c:v>
                </c:pt>
                <c:pt idx="28">
                  <c:v>-7.4503090954489148E-4</c:v>
                </c:pt>
                <c:pt idx="29">
                  <c:v>-6.9204903838739756E-4</c:v>
                </c:pt>
                <c:pt idx="30">
                  <c:v>-6.4283490174317504E-4</c:v>
                </c:pt>
                <c:pt idx="31">
                  <c:v>-5.9712056223945598E-4</c:v>
                </c:pt>
                <c:pt idx="32">
                  <c:v>-5.5465713650939413E-4</c:v>
                </c:pt>
                <c:pt idx="33">
                  <c:v>-5.1521344019204995E-4</c:v>
                </c:pt>
                <c:pt idx="34">
                  <c:v>-4.7857472929139361E-4</c:v>
                </c:pt>
                <c:pt idx="35">
                  <c:v>-4.445415310418907E-4</c:v>
                </c:pt>
                <c:pt idx="36">
                  <c:v>-4.1292855791544292E-4</c:v>
                </c:pt>
                <c:pt idx="37">
                  <c:v>-3.8356369885732267E-4</c:v>
                </c:pt>
                <c:pt idx="38">
                  <c:v>-3.562870822590089E-4</c:v>
                </c:pt>
                <c:pt idx="39">
                  <c:v>-3.3095020556639376E-4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78-4F74-A283-0BE595609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890688"/>
        <c:axId val="1432894432"/>
      </c:lineChart>
      <c:catAx>
        <c:axId val="1432890688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4432"/>
        <c:crossesAt val="-2.0000000000000004E-2"/>
        <c:auto val="1"/>
        <c:lblAlgn val="ctr"/>
        <c:lblOffset val="100"/>
        <c:noMultiLvlLbl val="0"/>
      </c:catAx>
      <c:valAx>
        <c:axId val="1432894432"/>
        <c:scaling>
          <c:orientation val="minMax"/>
          <c:max val="5.000000000000001E-2"/>
          <c:min val="-1.0000000000000002E-2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2403151640928607"/>
          <c:y val="0.16179383051932464"/>
          <c:w val="0.162607865624257"/>
          <c:h val="0.2800057519067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1">
                <a:solidFill>
                  <a:sysClr val="windowText" lastClr="000000"/>
                </a:solidFill>
                <a:cs typeface="B Nazanin" panose="00000400000000000000" pitchFamily="2" charset="-78"/>
              </a:rPr>
              <a:t>بدهی</a:t>
            </a:r>
          </a:p>
        </c:rich>
      </c:tx>
      <c:layout>
        <c:manualLayout>
          <c:xMode val="edge"/>
          <c:yMode val="edge"/>
          <c:x val="0.49787988268114775"/>
          <c:y val="4.1798062497334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583019033026539E-2"/>
          <c:y val="0.16296107712143013"/>
          <c:w val="0.90750876379974776"/>
          <c:h val="0.68850987749286019"/>
        </c:manualLayout>
      </c:layout>
      <c:lineChart>
        <c:grouping val="standard"/>
        <c:varyColors val="0"/>
        <c:ser>
          <c:idx val="2"/>
          <c:order val="0"/>
          <c:tx>
            <c:v>بدهی</c:v>
          </c:tx>
          <c:spPr>
            <a:ln w="3810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'شکل ۵.۷. اقتصاد باز موهبتی'!$D$2:$D$41</c:f>
              <c:numCache>
                <c:formatCode>[$-3000401]0.000</c:formatCode>
                <c:ptCount val="40"/>
                <c:pt idx="0">
                  <c:v>4.4122101381648293E-2</c:v>
                </c:pt>
                <c:pt idx="1">
                  <c:v>4.0984417480683155E-2</c:v>
                </c:pt>
                <c:pt idx="2">
                  <c:v>3.8069865750536835E-2</c:v>
                </c:pt>
                <c:pt idx="3">
                  <c:v>3.5362578446966886E-2</c:v>
                </c:pt>
                <c:pt idx="4">
                  <c:v>3.2847816239022332E-2</c:v>
                </c:pt>
                <c:pt idx="5">
                  <c:v>3.0511887963450501E-2</c:v>
                </c:pt>
                <c:pt idx="6">
                  <c:v>2.8342076085660084E-2</c:v>
                </c:pt>
                <c:pt idx="7">
                  <c:v>2.632656746142914E-2</c:v>
                </c:pt>
                <c:pt idx="8">
                  <c:v>2.4454389022399603E-2</c:v>
                </c:pt>
                <c:pt idx="9">
                  <c:v>2.2715348035212246E-2</c:v>
                </c:pt>
                <c:pt idx="10">
                  <c:v>2.1099976609032844E-2</c:v>
                </c:pt>
                <c:pt idx="11">
                  <c:v>1.9599480149350645E-2</c:v>
                </c:pt>
                <c:pt idx="12">
                  <c:v>1.8205689477415743E-2</c:v>
                </c:pt>
                <c:pt idx="13">
                  <c:v>1.6911016354638875E-2</c:v>
                </c:pt>
                <c:pt idx="14">
                  <c:v>1.5708412169812336E-2</c:v>
                </c:pt>
                <c:pt idx="15">
                  <c:v>1.4591329564235367E-2</c:v>
                </c:pt>
                <c:pt idx="16">
                  <c:v>1.3553686785815477E-2</c:v>
                </c:pt>
                <c:pt idx="17">
                  <c:v>1.258983457808116E-2</c:v>
                </c:pt>
                <c:pt idx="18">
                  <c:v>1.1694525423837421E-2</c:v>
                </c:pt>
                <c:pt idx="19">
                  <c:v>1.0862884976017284E-2</c:v>
                </c:pt>
                <c:pt idx="20">
                  <c:v>1.0090385520189815E-2</c:v>
                </c:pt>
                <c:pt idx="21">
                  <c:v>9.3728213242469938E-3</c:v>
                </c:pt>
                <c:pt idx="22">
                  <c:v>8.7062857410631356E-3</c:v>
                </c:pt>
                <c:pt idx="23">
                  <c:v>8.0871499394692403E-3</c:v>
                </c:pt>
                <c:pt idx="24">
                  <c:v>7.5120431477442295E-3</c:v>
                </c:pt>
                <c:pt idx="25">
                  <c:v>6.9778343020650002E-3</c:v>
                </c:pt>
                <c:pt idx="26">
                  <c:v>6.4816150000011064E-3</c:v>
                </c:pt>
                <c:pt idx="27">
                  <c:v>6.0206836662497487E-3</c:v>
                </c:pt>
                <c:pt idx="28">
                  <c:v>5.5925308444022548E-3</c:v>
                </c:pt>
                <c:pt idx="29">
                  <c:v>5.1948255346675465E-3</c:v>
                </c:pt>
                <c:pt idx="30">
                  <c:v>4.8254025031700953E-3</c:v>
                </c:pt>
                <c:pt idx="31">
                  <c:v>4.4822504937290786E-3</c:v>
                </c:pt>
                <c:pt idx="32">
                  <c:v>4.1635012779421832E-3</c:v>
                </c:pt>
                <c:pt idx="33">
                  <c:v>3.8674194839576348E-3</c:v>
                </c:pt>
                <c:pt idx="34">
                  <c:v>3.5923931485587479E-3</c:v>
                </c:pt>
                <c:pt idx="35">
                  <c:v>3.3369249411252522E-3</c:v>
                </c:pt>
                <c:pt idx="36">
                  <c:v>3.0996240116900609E-3</c:v>
                </c:pt>
                <c:pt idx="37">
                  <c:v>2.8791984187112041E-3</c:v>
                </c:pt>
                <c:pt idx="38">
                  <c:v>2.6744480953316829E-3</c:v>
                </c:pt>
                <c:pt idx="39">
                  <c:v>2.4842583158354303E-3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E-4347-8382-28457DB7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890688"/>
        <c:axId val="1432894432"/>
      </c:lineChart>
      <c:catAx>
        <c:axId val="1432890688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4432"/>
        <c:crossesAt val="-2.0000000000000004E-2"/>
        <c:auto val="1"/>
        <c:lblAlgn val="ctr"/>
        <c:lblOffset val="100"/>
        <c:noMultiLvlLbl val="0"/>
      </c:catAx>
      <c:valAx>
        <c:axId val="1432894432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0688"/>
        <c:crosses val="autoZero"/>
        <c:crossBetween val="between"/>
      </c:valAx>
      <c:spPr>
        <a:noFill/>
        <a:ln w="9525" cap="rnd">
          <a:solidFill>
            <a:schemeClr val="tx1"/>
          </a:solidFill>
          <a:round/>
        </a:ln>
        <a:effectLst/>
      </c:spPr>
    </c:plotArea>
    <c:legend>
      <c:legendPos val="b"/>
      <c:layout>
        <c:manualLayout>
          <c:xMode val="edge"/>
          <c:yMode val="edge"/>
          <c:x val="0.86372079328683105"/>
          <c:y val="0.1898554456150319"/>
          <c:w val="8.7395910345837491E-2"/>
          <c:h val="4.1761168360079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1">
                <a:solidFill>
                  <a:sysClr val="windowText" lastClr="000000"/>
                </a:solidFill>
                <a:cs typeface="B Nazanin" panose="00000400000000000000" pitchFamily="2" charset="-78"/>
              </a:rPr>
              <a:t>مصرف</a:t>
            </a:r>
            <a:endParaRPr lang="en-US" sz="1800" b="1" i="1">
              <a:solidFill>
                <a:sysClr val="windowText" lastClr="000000"/>
              </a:solidFill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47695956483700408"/>
          <c:y val="3.9699962244249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959481086362413E-2"/>
          <c:y val="0.14870854166465075"/>
          <c:w val="0.91293562669813522"/>
          <c:h val="0.70276234540168947"/>
        </c:manualLayout>
      </c:layout>
      <c:lineChart>
        <c:grouping val="standard"/>
        <c:varyColors val="0"/>
        <c:ser>
          <c:idx val="0"/>
          <c:order val="0"/>
          <c:tx>
            <c:v>مصرف</c:v>
          </c:tx>
          <c:spPr>
            <a:ln w="3810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'شکل ۵.۷. اقتصاد باز موهبتی'!$B$2:$B$41</c:f>
              <c:numCache>
                <c:formatCode>[$-3000401]0.000</c:formatCode>
                <c:ptCount val="40"/>
                <c:pt idx="0">
                  <c:v>5.8778986183517512E-3</c:v>
                </c:pt>
                <c:pt idx="1">
                  <c:v>5.4598997631571944E-3</c:v>
                </c:pt>
                <c:pt idx="2">
                  <c:v>5.0716263343928425E-3</c:v>
                </c:pt>
                <c:pt idx="3">
                  <c:v>4.7109644483350754E-3</c:v>
                </c:pt>
                <c:pt idx="4">
                  <c:v>4.3759505472585891E-3</c:v>
                </c:pt>
                <c:pt idx="5">
                  <c:v>4.0647607092046956E-3</c:v>
                </c:pt>
                <c:pt idx="6">
                  <c:v>3.7757007179719526E-3</c:v>
                </c:pt>
                <c:pt idx="7">
                  <c:v>3.5071968392657027E-3</c:v>
                </c:pt>
                <c:pt idx="8">
                  <c:v>3.2577872527890239E-3</c:v>
                </c:pt>
                <c:pt idx="9">
                  <c:v>3.0261140936294062E-3</c:v>
                </c:pt>
                <c:pt idx="10">
                  <c:v>2.8109160596115901E-3</c:v>
                </c:pt>
                <c:pt idx="11">
                  <c:v>2.6110215443682083E-3</c:v>
                </c:pt>
                <c:pt idx="12">
                  <c:v>2.4253422587426909E-3</c:v>
                </c:pt>
                <c:pt idx="13">
                  <c:v>2.2528673057987669E-3</c:v>
                </c:pt>
                <c:pt idx="14">
                  <c:v>2.0926576771759242E-3</c:v>
                </c:pt>
                <c:pt idx="15">
                  <c:v>1.9438411408303491E-3</c:v>
                </c:pt>
                <c:pt idx="16">
                  <c:v>1.8056074923270549E-3</c:v>
                </c:pt>
                <c:pt idx="17">
                  <c:v>1.6772041438298801E-3</c:v>
                </c:pt>
                <c:pt idx="18">
                  <c:v>1.5579320267743446E-3</c:v>
                </c:pt>
                <c:pt idx="19">
                  <c:v>1.4471417859168723E-3</c:v>
                </c:pt>
                <c:pt idx="20">
                  <c:v>1.3442302440388465E-3</c:v>
                </c:pt>
                <c:pt idx="21">
                  <c:v>1.2486371180581157E-3</c:v>
                </c:pt>
                <c:pt idx="22">
                  <c:v>1.159841968670472E-3</c:v>
                </c:pt>
                <c:pt idx="23">
                  <c:v>1.0773613669130544E-3</c:v>
                </c:pt>
                <c:pt idx="24">
                  <c:v>1.0007462622233509E-3</c:v>
                </c:pt>
                <c:pt idx="25">
                  <c:v>9.2957953766581447E-4</c:v>
                </c:pt>
                <c:pt idx="26">
                  <c:v>8.6347373901463076E-4</c:v>
                </c:pt>
                <c:pt idx="27">
                  <c:v>8.0206896533041583E-4</c:v>
                </c:pt>
                <c:pt idx="28">
                  <c:v>7.4503090954491924E-4</c:v>
                </c:pt>
                <c:pt idx="29">
                  <c:v>6.9204903838737675E-4</c:v>
                </c:pt>
                <c:pt idx="30">
                  <c:v>6.4283490174321667E-4</c:v>
                </c:pt>
                <c:pt idx="31">
                  <c:v>5.9712056223948373E-4</c:v>
                </c:pt>
                <c:pt idx="32">
                  <c:v>5.5465713650937332E-4</c:v>
                </c:pt>
                <c:pt idx="33">
                  <c:v>5.1521344019200832E-4</c:v>
                </c:pt>
                <c:pt idx="34">
                  <c:v>4.7857472929135891E-4</c:v>
                </c:pt>
                <c:pt idx="35">
                  <c:v>4.4454153104189764E-4</c:v>
                </c:pt>
                <c:pt idx="36">
                  <c:v>4.1292855791541516E-4</c:v>
                </c:pt>
                <c:pt idx="37">
                  <c:v>3.8356369885728103E-4</c:v>
                </c:pt>
                <c:pt idx="38">
                  <c:v>3.5628708225898809E-4</c:v>
                </c:pt>
                <c:pt idx="39">
                  <c:v>3.3095020556639376E-4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D-4E8B-8262-DFE36FC50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890688"/>
        <c:axId val="1432894432"/>
      </c:lineChart>
      <c:catAx>
        <c:axId val="1432890688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4432"/>
        <c:crossesAt val="-2.0000000000000004E-2"/>
        <c:auto val="1"/>
        <c:lblAlgn val="ctr"/>
        <c:lblOffset val="100"/>
        <c:noMultiLvlLbl val="0"/>
      </c:catAx>
      <c:valAx>
        <c:axId val="1432894432"/>
        <c:scaling>
          <c:orientation val="minMax"/>
          <c:max val="1.0000000000000002E-2"/>
          <c:min val="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610873369089733"/>
          <c:y val="7.7706433726066726E-2"/>
          <c:w val="0.162607865624257"/>
          <c:h val="0.2800057519067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800" b="1">
                <a:solidFill>
                  <a:sysClr val="windowText" lastClr="000000"/>
                </a:solidFill>
                <a:cs typeface="B Nazanin" panose="00000400000000000000" pitchFamily="2" charset="-78"/>
              </a:rPr>
              <a:t>موهبت</a:t>
            </a:r>
            <a:endParaRPr lang="en-US" sz="1800" b="1" i="1">
              <a:solidFill>
                <a:sysClr val="windowText" lastClr="000000"/>
              </a:solidFill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48667398048335708"/>
          <c:y val="4.28300760215797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959481086362413E-2"/>
          <c:y val="0.14870854166465075"/>
          <c:w val="0.91293562669813522"/>
          <c:h val="0.70276234540168947"/>
        </c:manualLayout>
      </c:layout>
      <c:lineChart>
        <c:grouping val="standard"/>
        <c:varyColors val="0"/>
        <c:ser>
          <c:idx val="1"/>
          <c:order val="0"/>
          <c:tx>
            <c:v>موهبت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'شکل ۵.۷. اقتصاد باز موهبتی'!$C$2:$C$41</c:f>
              <c:numCache>
                <c:formatCode>[$-3000401]0.000</c:formatCode>
                <c:ptCount val="40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0-49C5-A3D2-1EA7AA3A7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2890688"/>
        <c:axId val="1432894432"/>
      </c:lineChart>
      <c:catAx>
        <c:axId val="1432890688"/>
        <c:scaling>
          <c:orientation val="minMax"/>
        </c:scaling>
        <c:delete val="0"/>
        <c:axPos val="b"/>
        <c:numFmt formatCode="[$-3020429]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4432"/>
        <c:crossesAt val="-2.0000000000000004E-2"/>
        <c:auto val="1"/>
        <c:lblAlgn val="ctr"/>
        <c:lblOffset val="100"/>
        <c:noMultiLvlLbl val="0"/>
      </c:catAx>
      <c:valAx>
        <c:axId val="1432894432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[$-3020429]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89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9895856617219894"/>
          <c:y val="0.15273227963862987"/>
          <c:w val="8.0429716705219784E-2"/>
          <c:h val="0.15410462542421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273142</xdr:colOff>
      <xdr:row>2</xdr:row>
      <xdr:rowOff>141586</xdr:rowOff>
    </xdr:from>
    <xdr:to>
      <xdr:col>33</xdr:col>
      <xdr:colOff>595983</xdr:colOff>
      <xdr:row>29</xdr:row>
      <xdr:rowOff>7003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E86151-01BF-4784-92A3-E16A73AA7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535137</xdr:colOff>
      <xdr:row>34</xdr:row>
      <xdr:rowOff>13167</xdr:rowOff>
    </xdr:from>
    <xdr:to>
      <xdr:col>32</xdr:col>
      <xdr:colOff>397977</xdr:colOff>
      <xdr:row>59</xdr:row>
      <xdr:rowOff>39836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FEC935D-663D-4693-8CE0-B363FB0B8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628290</xdr:colOff>
      <xdr:row>34</xdr:row>
      <xdr:rowOff>15890</xdr:rowOff>
    </xdr:from>
    <xdr:to>
      <xdr:col>18</xdr:col>
      <xdr:colOff>456392</xdr:colOff>
      <xdr:row>59</xdr:row>
      <xdr:rowOff>44736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810BE4-2670-4A1A-A999-C708881C8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353786</xdr:colOff>
      <xdr:row>65</xdr:row>
      <xdr:rowOff>81642</xdr:rowOff>
    </xdr:from>
    <xdr:to>
      <xdr:col>30</xdr:col>
      <xdr:colOff>216626</xdr:colOff>
      <xdr:row>90</xdr:row>
      <xdr:rowOff>110489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6C1B8-8A49-4212-90A2-E34CCCD5C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291352</xdr:colOff>
      <xdr:row>1</xdr:row>
      <xdr:rowOff>151699</xdr:rowOff>
    </xdr:from>
    <xdr:to>
      <xdr:col>16</xdr:col>
      <xdr:colOff>497260</xdr:colOff>
      <xdr:row>31</xdr:row>
      <xdr:rowOff>140074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9BA867C-8ED6-E2DD-9CA8-08B168078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41871</xdr:colOff>
      <xdr:row>3</xdr:row>
      <xdr:rowOff>23948</xdr:rowOff>
    </xdr:from>
    <xdr:to>
      <xdr:col>31</xdr:col>
      <xdr:colOff>53445</xdr:colOff>
      <xdr:row>38</xdr:row>
      <xdr:rowOff>48322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F2EC5D-CC34-4147-BE05-C8A7ED6EB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71215</xdr:colOff>
      <xdr:row>37</xdr:row>
      <xdr:rowOff>175404</xdr:rowOff>
    </xdr:from>
    <xdr:to>
      <xdr:col>21</xdr:col>
      <xdr:colOff>538510</xdr:colOff>
      <xdr:row>71</xdr:row>
      <xdr:rowOff>128395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3D5FA61-B536-4922-B8C3-B791D976F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595039</xdr:colOff>
      <xdr:row>37</xdr:row>
      <xdr:rowOff>126420</xdr:rowOff>
    </xdr:from>
    <xdr:to>
      <xdr:col>38</xdr:col>
      <xdr:colOff>312899</xdr:colOff>
      <xdr:row>67</xdr:row>
      <xdr:rowOff>70157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B78C63-E78D-49A2-B1E5-EBB8747C7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144354</xdr:colOff>
      <xdr:row>68</xdr:row>
      <xdr:rowOff>149738</xdr:rowOff>
    </xdr:from>
    <xdr:to>
      <xdr:col>38</xdr:col>
      <xdr:colOff>399825</xdr:colOff>
      <xdr:row>99</xdr:row>
      <xdr:rowOff>143206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9DFD62-CFC0-4B8D-B5C8-07EC6CDE3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636382</xdr:colOff>
      <xdr:row>72</xdr:row>
      <xdr:rowOff>84904</xdr:rowOff>
    </xdr:from>
    <xdr:to>
      <xdr:col>21</xdr:col>
      <xdr:colOff>526044</xdr:colOff>
      <xdr:row>105</xdr:row>
      <xdr:rowOff>145862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530B0AB-652D-48CB-B1E1-AA26733E9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435427</xdr:colOff>
      <xdr:row>3</xdr:row>
      <xdr:rowOff>41685</xdr:rowOff>
    </xdr:from>
    <xdr:to>
      <xdr:col>16</xdr:col>
      <xdr:colOff>606876</xdr:colOff>
      <xdr:row>33</xdr:row>
      <xdr:rowOff>147078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0289F4A-67B3-D0AA-66E2-862356895F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209319</xdr:colOff>
      <xdr:row>20</xdr:row>
      <xdr:rowOff>12106</xdr:rowOff>
    </xdr:from>
    <xdr:to>
      <xdr:col>15</xdr:col>
      <xdr:colOff>247419</xdr:colOff>
      <xdr:row>35</xdr:row>
      <xdr:rowOff>40681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B17BF0-FE37-C053-8BBC-BEE776ABCE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37065</xdr:colOff>
      <xdr:row>1</xdr:row>
      <xdr:rowOff>137252</xdr:rowOff>
    </xdr:from>
    <xdr:to>
      <xdr:col>17</xdr:col>
      <xdr:colOff>75166</xdr:colOff>
      <xdr:row>16</xdr:row>
      <xdr:rowOff>165827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EC171-B247-D2DB-0412-AB4CC5708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442148</xdr:colOff>
      <xdr:row>1</xdr:row>
      <xdr:rowOff>159926</xdr:rowOff>
    </xdr:from>
    <xdr:to>
      <xdr:col>25</xdr:col>
      <xdr:colOff>21167</xdr:colOff>
      <xdr:row>29</xdr:row>
      <xdr:rowOff>95485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22DDC1-3774-2519-1AA1-7F3B96C78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2889" y="489185"/>
          <a:ext cx="6305315" cy="4940300"/>
        </a:xfrm>
        <a:prstGeom prst="rect">
          <a:avLst/>
        </a:prstGeom>
      </xdr:spPr>
    </xdr:pic>
    <xdr:clientData/>
  </xdr:twoCellAnchor>
  <xdr:twoCellAnchor>
    <xdr:from>
      <xdr:col>8</xdr:col>
      <xdr:colOff>489185</xdr:colOff>
      <xdr:row>30</xdr:row>
      <xdr:rowOff>47035</xdr:rowOff>
    </xdr:from>
    <xdr:to>
      <xdr:col>20</xdr:col>
      <xdr:colOff>57385</xdr:colOff>
      <xdr:row>60</xdr:row>
      <xdr:rowOff>135935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78E98AB-0730-4DB0-BE9A-7EADD9786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519112</xdr:colOff>
      <xdr:row>2</xdr:row>
      <xdr:rowOff>100966</xdr:rowOff>
    </xdr:from>
    <xdr:to>
      <xdr:col>25</xdr:col>
      <xdr:colOff>100012</xdr:colOff>
      <xdr:row>30</xdr:row>
      <xdr:rowOff>32386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83C7F1-5376-39BA-9E0A-E0CD386D8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3512" y="611506"/>
          <a:ext cx="6286500" cy="5052060"/>
        </a:xfrm>
        <a:prstGeom prst="rect">
          <a:avLst/>
        </a:prstGeom>
      </xdr:spPr>
    </xdr:pic>
    <xdr:clientData/>
  </xdr:twoCellAnchor>
  <xdr:twoCellAnchor>
    <xdr:from>
      <xdr:col>6</xdr:col>
      <xdr:colOff>200978</xdr:colOff>
      <xdr:row>33</xdr:row>
      <xdr:rowOff>140016</xdr:rowOff>
    </xdr:from>
    <xdr:to>
      <xdr:col>17</xdr:col>
      <xdr:colOff>391478</xdr:colOff>
      <xdr:row>63</xdr:row>
      <xdr:rowOff>101916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82BDBB-2065-482E-89A7-3E2CC726F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jed\Desktop\Dynare\OLG_RBC_DLS_Relative\Relative_Chang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jed\Desktop\Dynare\OLG_RBC_DLS_Absolute\OLG_RBC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مصرف</v>
          </cell>
          <cell r="B1" t="str">
            <v>سرمایه‌گذاری</v>
          </cell>
          <cell r="C1" t="str">
            <v>سرمایه</v>
          </cell>
        </row>
        <row r="2">
          <cell r="A2">
            <v>1</v>
          </cell>
          <cell r="B2">
            <v>1</v>
          </cell>
          <cell r="C2">
            <v>1</v>
          </cell>
        </row>
        <row r="3">
          <cell r="A3">
            <v>1</v>
          </cell>
          <cell r="B3">
            <v>1</v>
          </cell>
          <cell r="C3">
            <v>1</v>
          </cell>
        </row>
        <row r="4">
          <cell r="A4">
            <v>1.0352193273795829</v>
          </cell>
          <cell r="B4">
            <v>2.0254066568694538</v>
          </cell>
          <cell r="C4">
            <v>1.0512703328434727</v>
          </cell>
        </row>
        <row r="5">
          <cell r="A5">
            <v>1.0504224583321147</v>
          </cell>
          <cell r="B5">
            <v>0.48095763579533879</v>
          </cell>
          <cell r="C5">
            <v>1.022754697991066</v>
          </cell>
        </row>
        <row r="6">
          <cell r="A6">
            <v>1.030272779669491</v>
          </cell>
          <cell r="B6">
            <v>0.99975601687673532</v>
          </cell>
          <cell r="C6">
            <v>1.0216047639353494</v>
          </cell>
        </row>
        <row r="7">
          <cell r="A7">
            <v>1.0247585444256888</v>
          </cell>
          <cell r="B7">
            <v>0.88529613997440049</v>
          </cell>
          <cell r="C7">
            <v>1.0147893327373019</v>
          </cell>
        </row>
        <row r="8">
          <cell r="A8">
            <v>1.0178631022359823</v>
          </cell>
          <cell r="B8">
            <v>0.94862630594837238</v>
          </cell>
          <cell r="C8">
            <v>1.0114811813978555</v>
          </cell>
        </row>
        <row r="9">
          <cell r="A9">
            <v>1.0135494347896254</v>
          </cell>
          <cell r="B9">
            <v>0.95122043641256548</v>
          </cell>
          <cell r="C9">
            <v>1.008468144148591</v>
          </cell>
        </row>
        <row r="10">
          <cell r="A10">
            <v>1.010078797862253</v>
          </cell>
          <cell r="B10">
            <v>0.96668583135760022</v>
          </cell>
          <cell r="C10">
            <v>1.0063790285090415</v>
          </cell>
        </row>
        <row r="11">
          <cell r="A11">
            <v>1.0075627643726319</v>
          </cell>
          <cell r="B11">
            <v>0.974150737996064</v>
          </cell>
          <cell r="C11">
            <v>1.0047676139833925</v>
          </cell>
        </row>
        <row r="12">
          <cell r="A12">
            <v>1.0056590733440414</v>
          </cell>
          <cell r="B12">
            <v>0.9809361731177012</v>
          </cell>
          <cell r="C12">
            <v>1.0035760419401079</v>
          </cell>
        </row>
        <row r="13">
          <cell r="A13">
            <v>1.0042415153344666</v>
          </cell>
          <cell r="B13">
            <v>0.98564152094820745</v>
          </cell>
          <cell r="C13">
            <v>1.0026793158905127</v>
          </cell>
        </row>
        <row r="14">
          <cell r="A14">
            <v>1.0031782199968711</v>
          </cell>
          <cell r="B14">
            <v>0.98926962451666689</v>
          </cell>
          <cell r="C14">
            <v>1.0020088313218205</v>
          </cell>
        </row>
        <row r="15">
          <cell r="A15">
            <v>1.0023824310982958</v>
          </cell>
          <cell r="B15">
            <v>0.99195209645752269</v>
          </cell>
          <cell r="C15">
            <v>1.0015059945786056</v>
          </cell>
        </row>
        <row r="16">
          <cell r="A16">
            <v>1.0017860088237514</v>
          </cell>
          <cell r="B16">
            <v>0.99397052306482969</v>
          </cell>
          <cell r="C16">
            <v>1.0011292210029166</v>
          </cell>
        </row>
        <row r="17">
          <cell r="A17">
            <v>1.0013390853072699</v>
          </cell>
          <cell r="B17">
            <v>0.99547956354233325</v>
          </cell>
          <cell r="C17">
            <v>1.0008467381298873</v>
          </cell>
        </row>
        <row r="18">
          <cell r="A18">
            <v>1.0010040664068183</v>
          </cell>
          <cell r="B18">
            <v>0.9966111989273152</v>
          </cell>
          <cell r="C18">
            <v>1.0006349611697587</v>
          </cell>
        </row>
        <row r="19">
          <cell r="A19">
            <v>1.0007529140594102</v>
          </cell>
          <cell r="B19">
            <v>0.9966111989273152</v>
          </cell>
          <cell r="C19">
            <v>1.0004337730576367</v>
          </cell>
        </row>
        <row r="20">
          <cell r="A20">
            <v>1.0005449173345615</v>
          </cell>
          <cell r="B20">
            <v>0.99915457896972004</v>
          </cell>
          <cell r="C20">
            <v>1.0003698133532406</v>
          </cell>
        </row>
        <row r="21">
          <cell r="A21">
            <v>1.0004293199167957</v>
          </cell>
          <cell r="B21">
            <v>0.99825337217422072</v>
          </cell>
          <cell r="C21">
            <v>1.0002639912942897</v>
          </cell>
        </row>
        <row r="22">
          <cell r="A22">
            <v>1.0003157643644769</v>
          </cell>
          <cell r="B22">
            <v>0.99825337217422072</v>
          </cell>
          <cell r="C22">
            <v>1.0001634603382863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_Results"/>
      <sheetName val="Steady_State_Values"/>
    </sheetNames>
    <sheetDataSet>
      <sheetData sheetId="0">
        <row r="1">
          <cell r="B1" t="str">
            <v>مصرف</v>
          </cell>
          <cell r="C1" t="str">
            <v>سرمایه‌گذاری</v>
          </cell>
          <cell r="D1" t="str">
            <v>سرمایه</v>
          </cell>
        </row>
        <row r="2">
          <cell r="B2">
            <v>0</v>
          </cell>
          <cell r="C2">
            <v>0</v>
          </cell>
          <cell r="D2">
            <v>0</v>
          </cell>
        </row>
        <row r="3">
          <cell r="B3">
            <v>0</v>
          </cell>
          <cell r="C3">
            <v>0</v>
          </cell>
          <cell r="D3">
            <v>0</v>
          </cell>
        </row>
        <row r="4">
          <cell r="B4">
            <v>2.4836631738075488E-2</v>
          </cell>
          <cell r="C4">
            <v>1.1914893934092539E-2</v>
          </cell>
          <cell r="D4">
            <v>1.1914893934092535E-2</v>
          </cell>
        </row>
        <row r="5">
          <cell r="B5">
            <v>4.0668337543967925E-2</v>
          </cell>
          <cell r="C5">
            <v>-3.6431507312931731E-3</v>
          </cell>
          <cell r="D5">
            <v>7.6759985060947389E-3</v>
          </cell>
        </row>
        <row r="6">
          <cell r="B6">
            <v>3.335709824873101E-2</v>
          </cell>
          <cell r="C6">
            <v>1.0745667112012393E-3</v>
          </cell>
          <cell r="D6">
            <v>8.366765291991235E-3</v>
          </cell>
        </row>
        <row r="7">
          <cell r="B7">
            <v>3.3196545573697778E-2</v>
          </cell>
          <cell r="C7">
            <v>-3.3176993079841663E-4</v>
          </cell>
          <cell r="D7">
            <v>7.6166570965932601E-3</v>
          </cell>
        </row>
        <row r="8">
          <cell r="B8">
            <v>3.1028892374997286E-2</v>
          </cell>
          <cell r="C8">
            <v>9.0795233373994894E-5</v>
          </cell>
          <cell r="D8">
            <v>7.3266194751375746E-3</v>
          </cell>
        </row>
        <row r="9">
          <cell r="B9">
            <v>2.9578851888445001E-2</v>
          </cell>
          <cell r="C9">
            <v>-3.4879091985681038E-5</v>
          </cell>
          <cell r="D9">
            <v>6.9254094093950114E-3</v>
          </cell>
        </row>
        <row r="10">
          <cell r="B10">
            <v>2.8024088922259383E-2</v>
          </cell>
          <cell r="C10">
            <v>3.5239543672051232E-6</v>
          </cell>
          <cell r="D10">
            <v>6.5826628932924569E-3</v>
          </cell>
        </row>
        <row r="11">
          <cell r="B11">
            <v>2.6604616113531265E-2</v>
          </cell>
          <cell r="C11">
            <v>-7.2972565391092592E-6</v>
          </cell>
          <cell r="D11">
            <v>6.2462324920887213E-3</v>
          </cell>
        </row>
        <row r="12">
          <cell r="B12">
            <v>2.5242949412227378E-2</v>
          </cell>
          <cell r="C12">
            <v>-7.2972565391092592E-6</v>
          </cell>
          <cell r="D12">
            <v>5.9266236109451753E-3</v>
          </cell>
        </row>
        <row r="13">
          <cell r="B13">
            <v>2.3951454231121216E-2</v>
          </cell>
          <cell r="C13">
            <v>-7.2972565391092592E-6</v>
          </cell>
          <cell r="D13">
            <v>5.622995173858808E-3</v>
          </cell>
        </row>
        <row r="14">
          <cell r="B14">
            <v>2.2726414687875285E-2</v>
          </cell>
          <cell r="C14">
            <v>5.2817640628956275E-6</v>
          </cell>
          <cell r="D14">
            <v>5.34712717922875E-3</v>
          </cell>
        </row>
        <row r="15">
          <cell r="B15">
            <v>2.1582259980232665E-2</v>
          </cell>
          <cell r="C15">
            <v>-5.7076329978110463E-6</v>
          </cell>
          <cell r="D15">
            <v>5.0740631872694952E-3</v>
          </cell>
        </row>
        <row r="16">
          <cell r="B16">
            <v>2.0481156185745197E-2</v>
          </cell>
          <cell r="C16">
            <v>-5.7076329978110463E-6</v>
          </cell>
          <cell r="D16">
            <v>4.8146523949081921E-3</v>
          </cell>
        </row>
        <row r="17">
          <cell r="B17">
            <v>1.9436481328253152E-2</v>
          </cell>
          <cell r="C17">
            <v>-5.7076329978110463E-6</v>
          </cell>
          <cell r="D17">
            <v>4.5682121421649624E-3</v>
          </cell>
        </row>
        <row r="18">
          <cell r="B18">
            <v>1.844527803478957E-2</v>
          </cell>
          <cell r="C18">
            <v>5.8841790773513092E-6</v>
          </cell>
          <cell r="D18">
            <v>4.3456857141340455E-3</v>
          </cell>
        </row>
        <row r="19">
          <cell r="B19">
            <v>1.7521244339132269E-2</v>
          </cell>
          <cell r="C19">
            <v>-4.4916214445543667E-6</v>
          </cell>
          <cell r="D19">
            <v>4.1239098069827673E-3</v>
          </cell>
        </row>
        <row r="20">
          <cell r="B20">
            <v>1.6629645312822294E-2</v>
          </cell>
          <cell r="C20">
            <v>-4.4916214445543667E-6</v>
          </cell>
          <cell r="D20">
            <v>3.913222695189067E-3</v>
          </cell>
        </row>
        <row r="21">
          <cell r="B21">
            <v>1.5783531393793293E-2</v>
          </cell>
          <cell r="C21">
            <v>-4.4916214445543667E-6</v>
          </cell>
          <cell r="D21">
            <v>3.7130699389850419E-3</v>
          </cell>
        </row>
        <row r="22">
          <cell r="B22">
            <v>1.4980539008826677E-2</v>
          </cell>
          <cell r="C22">
            <v>5.8312236916914506E-6</v>
          </cell>
          <cell r="D22">
            <v>3.5332476657274625E-3</v>
          </cell>
        </row>
        <row r="23">
          <cell r="B23">
            <v>1.4233093483537962E-2</v>
          </cell>
          <cell r="C23">
            <v>5.8312236916914506E-6</v>
          </cell>
          <cell r="D23">
            <v>3.3624165061327815E-3</v>
          </cell>
        </row>
        <row r="24">
          <cell r="B24">
            <v>1.352367183157499E-2</v>
          </cell>
          <cell r="C24">
            <v>-1.2291641205999099E-5</v>
          </cell>
          <cell r="D24">
            <v>3.1820040396201288E-3</v>
          </cell>
        </row>
        <row r="25">
          <cell r="B25">
            <v>1.2824587971058454E-2</v>
          </cell>
          <cell r="C25">
            <v>2.2160604881728274E-6</v>
          </cell>
          <cell r="D25">
            <v>3.0251198981272875E-3</v>
          </cell>
        </row>
        <row r="26">
          <cell r="B26">
            <v>1.2181588289762901E-2</v>
          </cell>
          <cell r="C26">
            <v>2.2160604881728274E-6</v>
          </cell>
          <cell r="D26">
            <v>2.8760799637090884E-3</v>
          </cell>
        </row>
        <row r="27">
          <cell r="B27">
            <v>1.1571218570104347E-2</v>
          </cell>
          <cell r="C27">
            <v>2.2160604881728274E-6</v>
          </cell>
          <cell r="D27">
            <v>2.7344920260118089E-3</v>
          </cell>
        </row>
        <row r="28">
          <cell r="B28">
            <v>1.0991800100258686E-2</v>
          </cell>
          <cell r="C28">
            <v>-9.4096969832056787E-6</v>
          </cell>
          <cell r="D28">
            <v>2.5883577277280023E-3</v>
          </cell>
        </row>
        <row r="29">
          <cell r="B29">
            <v>1.0425264911228638E-2</v>
          </cell>
          <cell r="C29">
            <v>1.8486722881717876E-6</v>
          </cell>
          <cell r="D29">
            <v>2.4607885136297691E-3</v>
          </cell>
        </row>
        <row r="30">
          <cell r="B30">
            <v>9.9033701642816663E-3</v>
          </cell>
          <cell r="C30">
            <v>1.8486722881717876E-6</v>
          </cell>
          <cell r="D30">
            <v>2.3395977602364559E-3</v>
          </cell>
        </row>
        <row r="31">
          <cell r="B31">
            <v>9.4078872844642891E-3</v>
          </cell>
          <cell r="C31">
            <v>1.8486722881717876E-6</v>
          </cell>
          <cell r="D31">
            <v>2.2244665445128042E-3</v>
          </cell>
        </row>
        <row r="32">
          <cell r="B32">
            <v>8.9374645344967307E-3</v>
          </cell>
          <cell r="C32">
            <v>1.8486722881717876E-6</v>
          </cell>
          <cell r="D32">
            <v>2.1150918895753157E-3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B493-19A4-4178-8019-BA9522A0B27E}">
  <dimension ref="A1:D41"/>
  <sheetViews>
    <sheetView zoomScale="28" zoomScaleNormal="68" workbookViewId="0">
      <selection activeCell="AP26" sqref="AP26"/>
    </sheetView>
  </sheetViews>
  <sheetFormatPr defaultRowHeight="14.25" x14ac:dyDescent="0.45"/>
  <sheetData>
    <row r="1" spans="1:4" x14ac:dyDescent="0.45">
      <c r="A1" t="s">
        <v>91</v>
      </c>
      <c r="B1" t="s">
        <v>87</v>
      </c>
      <c r="C1" t="s">
        <v>92</v>
      </c>
      <c r="D1" t="s">
        <v>93</v>
      </c>
    </row>
    <row r="2" spans="1:4" x14ac:dyDescent="0.45">
      <c r="A2" s="4">
        <v>0</v>
      </c>
      <c r="B2" s="6">
        <v>1.0618001051257986E-2</v>
      </c>
      <c r="C2" s="6">
        <v>1.8275451745632054E-2</v>
      </c>
      <c r="D2" s="6">
        <v>1.1666666666666667E-2</v>
      </c>
    </row>
    <row r="3" spans="1:4" x14ac:dyDescent="0.45">
      <c r="A3" s="4">
        <v>1</v>
      </c>
      <c r="B3" s="6">
        <v>1.2551873863905216E-2</v>
      </c>
      <c r="C3" s="6">
        <v>3.4134223920123219E-2</v>
      </c>
      <c r="D3" s="6">
        <v>1.1083333333333332E-2</v>
      </c>
    </row>
    <row r="4" spans="1:4" x14ac:dyDescent="0.45">
      <c r="A4" s="4">
        <v>2</v>
      </c>
      <c r="B4" s="6">
        <v>1.4186359039387364E-2</v>
      </c>
      <c r="C4" s="6">
        <v>4.7820744130989468E-2</v>
      </c>
      <c r="D4" s="6">
        <v>1.0529166666666664E-2</v>
      </c>
    </row>
    <row r="5" spans="1:4" x14ac:dyDescent="0.45">
      <c r="A5" s="4">
        <v>3</v>
      </c>
      <c r="B5" s="6">
        <v>1.555309477996869E-2</v>
      </c>
      <c r="C5" s="6">
        <v>5.955705471280659E-2</v>
      </c>
      <c r="D5" s="6">
        <v>1.0002708333333329E-2</v>
      </c>
    </row>
    <row r="6" spans="1:4" x14ac:dyDescent="0.45">
      <c r="A6" s="4">
        <v>4</v>
      </c>
      <c r="B6" s="6">
        <v>1.6680766594360241E-2</v>
      </c>
      <c r="C6" s="6">
        <v>6.9544767832583787E-2</v>
      </c>
      <c r="D6" s="6">
        <v>9.50257291666666E-3</v>
      </c>
    </row>
    <row r="7" spans="1:4" x14ac:dyDescent="0.45">
      <c r="A7" s="4">
        <v>5</v>
      </c>
      <c r="B7" s="6">
        <v>1.7595367660664829E-2</v>
      </c>
      <c r="C7" s="6">
        <v>7.7966854103266314E-2</v>
      </c>
      <c r="D7" s="6">
        <v>9.0274442708333253E-3</v>
      </c>
    </row>
    <row r="8" spans="1:4" x14ac:dyDescent="0.45">
      <c r="A8" s="4">
        <v>6</v>
      </c>
      <c r="B8" s="6">
        <v>1.8320436900810533E-2</v>
      </c>
      <c r="C8" s="6">
        <v>8.4989278682620295E-2</v>
      </c>
      <c r="D8" s="6">
        <v>8.5760720572916581E-3</v>
      </c>
    </row>
    <row r="9" spans="1:4" x14ac:dyDescent="0.45">
      <c r="A9" s="4">
        <v>7</v>
      </c>
      <c r="B9" s="6">
        <v>1.8877276643259E-2</v>
      </c>
      <c r="C9" s="6">
        <v>9.0762497671018849E-2</v>
      </c>
      <c r="D9" s="6">
        <v>8.1472684544270733E-3</v>
      </c>
    </row>
    <row r="10" spans="1:4" x14ac:dyDescent="0.45">
      <c r="A10" s="4">
        <v>8</v>
      </c>
      <c r="B10" s="6">
        <v>1.9285151594240046E-2</v>
      </c>
      <c r="C10" s="6">
        <v>9.5422826554354856E-2</v>
      </c>
      <c r="D10" s="6">
        <v>7.739905031705718E-3</v>
      </c>
    </row>
    <row r="11" spans="1:4" x14ac:dyDescent="0.45">
      <c r="A11" s="4">
        <v>9</v>
      </c>
      <c r="B11" s="6">
        <v>1.9561470694222427E-2</v>
      </c>
      <c r="C11" s="6">
        <v>9.9093691459454902E-2</v>
      </c>
      <c r="D11" s="6">
        <v>7.3529097801204313E-3</v>
      </c>
    </row>
    <row r="12" spans="1:4" x14ac:dyDescent="0.45">
      <c r="A12" s="4">
        <v>10</v>
      </c>
      <c r="B12" s="6">
        <v>1.9721953304672413E-2</v>
      </c>
      <c r="C12" s="6">
        <v>0.10188677309165506</v>
      </c>
      <c r="D12" s="6">
        <v>6.9852642911144083E-3</v>
      </c>
    </row>
    <row r="13" spans="1:4" x14ac:dyDescent="0.45">
      <c r="A13" s="4">
        <v>11</v>
      </c>
      <c r="B13" s="6">
        <v>1.97807810494528E-2</v>
      </c>
      <c r="C13" s="6">
        <v>0.10390305240092523</v>
      </c>
      <c r="D13" s="6">
        <v>6.6360010765586872E-3</v>
      </c>
    </row>
    <row r="14" spans="1:4" x14ac:dyDescent="0.45">
      <c r="A14" s="4">
        <v>12</v>
      </c>
      <c r="B14" s="6">
        <v>1.9750736524508872E-2</v>
      </c>
      <c r="C14" s="6">
        <v>0.10523376626793279</v>
      </c>
      <c r="D14" s="6">
        <v>6.3042010227307519E-3</v>
      </c>
    </row>
    <row r="15" spans="1:4" x14ac:dyDescent="0.45">
      <c r="A15" s="4">
        <v>13</v>
      </c>
      <c r="B15" s="6">
        <v>1.9643329987982794E-2</v>
      </c>
      <c r="C15" s="6">
        <v>0.10596128080910283</v>
      </c>
      <c r="D15" s="6">
        <v>5.9889909715942135E-3</v>
      </c>
    </row>
    <row r="16" spans="1:4" x14ac:dyDescent="0.45">
      <c r="A16" s="4">
        <v>14</v>
      </c>
      <c r="B16" s="6">
        <v>1.9468915049838609E-2</v>
      </c>
      <c r="C16" s="6">
        <v>0.10615988926483233</v>
      </c>
      <c r="D16" s="6">
        <v>5.6895414230145021E-3</v>
      </c>
    </row>
    <row r="17" spans="1:4" x14ac:dyDescent="0.45">
      <c r="A17" s="4">
        <v>15</v>
      </c>
      <c r="B17" s="6">
        <v>1.9236794294731796E-2</v>
      </c>
      <c r="C17" s="6">
        <v>0.10589654085282163</v>
      </c>
      <c r="D17" s="6">
        <v>5.4050643518637762E-3</v>
      </c>
    </row>
    <row r="18" spans="1:4" x14ac:dyDescent="0.45">
      <c r="A18" s="4">
        <v>16</v>
      </c>
      <c r="B18" s="6">
        <v>1.8955315693620411E-2</v>
      </c>
      <c r="C18" s="6">
        <v>0.10523150643469137</v>
      </c>
      <c r="D18" s="6">
        <v>5.1348111342705864E-3</v>
      </c>
    </row>
    <row r="19" spans="1:4" x14ac:dyDescent="0.45">
      <c r="A19" s="4">
        <v>17</v>
      </c>
      <c r="B19" s="6">
        <v>1.8631960587880192E-2</v>
      </c>
      <c r="C19" s="6">
        <v>0.10421898635455484</v>
      </c>
      <c r="D19" s="6">
        <v>4.878070577557056E-3</v>
      </c>
    </row>
    <row r="20" spans="1:4" x14ac:dyDescent="0.45">
      <c r="A20" s="4">
        <v>18</v>
      </c>
      <c r="B20" s="6">
        <v>1.8273423963919067E-2</v>
      </c>
      <c r="C20" s="6">
        <v>0.10290766535939255</v>
      </c>
      <c r="D20" s="6">
        <v>4.6341670486792028E-3</v>
      </c>
    </row>
    <row r="21" spans="1:4" x14ac:dyDescent="0.45">
      <c r="A21" s="4">
        <v>19</v>
      </c>
      <c r="B21" s="6">
        <v>1.7885687675986306E-2</v>
      </c>
      <c r="C21" s="6">
        <v>0.10134121909964833</v>
      </c>
      <c r="D21" s="6">
        <v>4.4024586962452417E-3</v>
      </c>
    </row>
    <row r="22" spans="1:4" x14ac:dyDescent="0.45">
      <c r="A22" s="4">
        <v>20</v>
      </c>
      <c r="B22" s="6">
        <v>1.747408721961885E-2</v>
      </c>
      <c r="C22" s="6">
        <v>9.9558776331157617E-2</v>
      </c>
      <c r="D22" s="6">
        <v>4.1823357614329789E-3</v>
      </c>
    </row>
    <row r="23" spans="1:4" x14ac:dyDescent="0.45">
      <c r="A23" s="4">
        <v>21</v>
      </c>
      <c r="B23" s="6">
        <v>1.7043372607472351E-2</v>
      </c>
      <c r="C23" s="6">
        <v>9.7595340593649382E-2</v>
      </c>
      <c r="D23" s="6">
        <v>3.9732189733613296E-3</v>
      </c>
    </row>
    <row r="24" spans="1:4" x14ac:dyDescent="0.45">
      <c r="A24" s="4">
        <v>22</v>
      </c>
      <c r="B24" s="6">
        <v>1.6597763852868264E-2</v>
      </c>
      <c r="C24" s="6">
        <v>9.54821748240402E-2</v>
      </c>
      <c r="D24" s="6">
        <v>3.7745580246932625E-3</v>
      </c>
    </row>
    <row r="25" spans="1:4" x14ac:dyDescent="0.45">
      <c r="A25" s="4">
        <v>23</v>
      </c>
      <c r="B25" s="6">
        <v>1.6141001523792609E-2</v>
      </c>
      <c r="C25" s="6">
        <v>9.3247152071977979E-2</v>
      </c>
      <c r="D25" s="6">
        <v>3.5858301234585987E-3</v>
      </c>
    </row>
    <row r="26" spans="1:4" x14ac:dyDescent="0.45">
      <c r="A26" s="4">
        <v>24</v>
      </c>
      <c r="B26" s="6">
        <v>1.5676392791082572E-2</v>
      </c>
      <c r="C26" s="6">
        <v>9.0915075218731545E-2</v>
      </c>
      <c r="D26" s="6">
        <v>3.4065386172856681E-3</v>
      </c>
    </row>
    <row r="27" spans="1:4" x14ac:dyDescent="0.45">
      <c r="A27" s="4">
        <v>25</v>
      </c>
      <c r="B27" s="6">
        <v>1.520685335875549E-2</v>
      </c>
      <c r="C27" s="6">
        <v>8.8507968356202227E-2</v>
      </c>
      <c r="D27" s="6">
        <v>3.2362116864213843E-3</v>
      </c>
    </row>
    <row r="28" spans="1:4" x14ac:dyDescent="0.45">
      <c r="A28" s="4">
        <v>26</v>
      </c>
      <c r="B28" s="6">
        <v>1.4734945631678764E-2</v>
      </c>
      <c r="C28" s="6">
        <v>8.6045342259012614E-2</v>
      </c>
      <c r="D28" s="6">
        <v>3.0744011021003144E-3</v>
      </c>
    </row>
    <row r="29" spans="1:4" x14ac:dyDescent="0.45">
      <c r="A29" s="4">
        <v>27</v>
      </c>
      <c r="B29" s="6">
        <v>1.4262913445720615E-2</v>
      </c>
      <c r="C29" s="6">
        <v>8.3544436177403369E-2</v>
      </c>
      <c r="D29" s="6">
        <v>2.9206810469952983E-3</v>
      </c>
    </row>
    <row r="30" spans="1:4" x14ac:dyDescent="0.45">
      <c r="A30" s="4">
        <v>28</v>
      </c>
      <c r="B30" s="6">
        <v>1.3792713658017819E-2</v>
      </c>
      <c r="C30" s="6">
        <v>8.1020437990627414E-2</v>
      </c>
      <c r="D30" s="6">
        <v>2.774646994645533E-3</v>
      </c>
    </row>
    <row r="31" spans="1:4" x14ac:dyDescent="0.45">
      <c r="A31" s="4">
        <v>29</v>
      </c>
      <c r="B31" s="6">
        <v>1.3326044869756304E-2</v>
      </c>
      <c r="C31" s="6">
        <v>7.8486684588133571E-2</v>
      </c>
      <c r="D31" s="6">
        <v>2.6359146449132561E-3</v>
      </c>
    </row>
    <row r="32" spans="1:4" x14ac:dyDescent="0.45">
      <c r="A32" s="4">
        <v>30</v>
      </c>
      <c r="B32" s="6">
        <v>1.2864373530762085E-2</v>
      </c>
      <c r="C32" s="6">
        <v>7.5954844187958059E-2</v>
      </c>
      <c r="D32" s="6">
        <v>2.504118912667593E-3</v>
      </c>
    </row>
    <row r="33" spans="1:4" x14ac:dyDescent="0.45">
      <c r="A33" s="4">
        <v>31</v>
      </c>
      <c r="B33" s="6">
        <v>1.2408957654014285E-2</v>
      </c>
      <c r="C33" s="6">
        <v>7.3435082156906972E-2</v>
      </c>
      <c r="D33" s="6">
        <v>2.3789129670342131E-3</v>
      </c>
    </row>
    <row r="34" spans="1:4" x14ac:dyDescent="0.45">
      <c r="A34" s="4">
        <v>32</v>
      </c>
      <c r="B34" s="6">
        <v>1.1960868348803499E-2</v>
      </c>
      <c r="C34" s="6">
        <v>7.0936211764568213E-2</v>
      </c>
      <c r="D34" s="6">
        <v>2.2599673186825021E-3</v>
      </c>
    </row>
    <row r="35" spans="1:4" x14ac:dyDescent="0.45">
      <c r="A35" s="4">
        <v>33</v>
      </c>
      <c r="B35" s="6">
        <v>1.1521009363478329E-2</v>
      </c>
      <c r="C35" s="6">
        <v>6.8465831181599768E-2</v>
      </c>
      <c r="D35" s="6">
        <v>2.1469689527483767E-3</v>
      </c>
    </row>
    <row r="36" spans="1:4" x14ac:dyDescent="0.45">
      <c r="A36" s="4">
        <v>34</v>
      </c>
      <c r="B36" s="6">
        <v>1.1090134812441255E-2</v>
      </c>
      <c r="C36" s="6">
        <v>6.6030447921447077E-2</v>
      </c>
      <c r="D36" s="6">
        <v>2.0396205051109576E-3</v>
      </c>
    </row>
    <row r="37" spans="1:4" x14ac:dyDescent="0.45">
      <c r="A37" s="4">
        <v>35</v>
      </c>
      <c r="B37" s="6">
        <v>1.0668865247151826E-2</v>
      </c>
      <c r="C37" s="6">
        <v>6.3635591822597704E-2</v>
      </c>
      <c r="D37" s="6">
        <v>1.9376394798554094E-3</v>
      </c>
    </row>
    <row r="38" spans="1:4" x14ac:dyDescent="0.45">
      <c r="A38" s="4">
        <v>36</v>
      </c>
      <c r="B38" s="6">
        <v>1.0257702217222553E-2</v>
      </c>
      <c r="C38" s="6">
        <v>6.1285917575062854E-2</v>
      </c>
      <c r="D38" s="6">
        <v>1.8407575058626386E-3</v>
      </c>
    </row>
    <row r="39" spans="1:4" x14ac:dyDescent="0.45">
      <c r="A39" s="4">
        <v>37</v>
      </c>
      <c r="B39" s="6">
        <v>9.8570414552001662E-3</v>
      </c>
      <c r="C39" s="6">
        <v>5.898529770914962E-2</v>
      </c>
      <c r="D39" s="6">
        <v>1.7487196305695065E-3</v>
      </c>
    </row>
    <row r="40" spans="1:4" x14ac:dyDescent="0.45">
      <c r="A40" s="4">
        <v>38</v>
      </c>
      <c r="B40" s="6">
        <v>9.4671848071474773E-3</v>
      </c>
      <c r="C40" s="6">
        <v>5.6736906886184713E-2</v>
      </c>
      <c r="D40" s="6">
        <v>1.6612836490410309E-3</v>
      </c>
    </row>
    <row r="41" spans="1:4" x14ac:dyDescent="0.45">
      <c r="A41" s="4">
        <v>39</v>
      </c>
      <c r="B41" s="6">
        <v>9.0883510206725138E-3</v>
      </c>
      <c r="C41" s="6">
        <v>5.4543298259037698E-2</v>
      </c>
      <c r="D41" s="6">
        <v>1.5782194665889791E-3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443D-4FD4-48EF-A16D-CD24BE7B1201}">
  <dimension ref="A1:E41"/>
  <sheetViews>
    <sheetView zoomScale="45" zoomScaleNormal="45" workbookViewId="0">
      <selection activeCell="D29" sqref="D29"/>
    </sheetView>
  </sheetViews>
  <sheetFormatPr defaultRowHeight="14.25" x14ac:dyDescent="0.45"/>
  <cols>
    <col min="2" max="2" width="11.1328125" bestFit="1" customWidth="1"/>
    <col min="3" max="3" width="5.46484375" bestFit="1" customWidth="1"/>
    <col min="4" max="4" width="11.1328125" bestFit="1" customWidth="1"/>
    <col min="5" max="5" width="11.796875" bestFit="1" customWidth="1"/>
  </cols>
  <sheetData>
    <row r="1" spans="1:5" x14ac:dyDescent="0.45">
      <c r="A1" t="s">
        <v>91</v>
      </c>
      <c r="B1" t="s">
        <v>87</v>
      </c>
      <c r="C1" t="s">
        <v>88</v>
      </c>
      <c r="D1" t="s">
        <v>89</v>
      </c>
      <c r="E1" t="s">
        <v>90</v>
      </c>
    </row>
    <row r="2" spans="1:5" x14ac:dyDescent="0.45">
      <c r="A2" s="4">
        <v>0</v>
      </c>
      <c r="B2" s="5">
        <v>5.8778986183517512E-3</v>
      </c>
      <c r="C2" s="5">
        <v>0.05</v>
      </c>
      <c r="D2" s="5">
        <v>4.4122101381648293E-2</v>
      </c>
      <c r="E2" s="5">
        <v>4.4122101381648265E-2</v>
      </c>
    </row>
    <row r="3" spans="1:5" x14ac:dyDescent="0.45">
      <c r="A3" s="4">
        <v>1</v>
      </c>
      <c r="B3" s="5">
        <v>5.4598997631571944E-3</v>
      </c>
      <c r="C3" s="5">
        <v>0</v>
      </c>
      <c r="D3" s="5">
        <v>4.0984417480683155E-2</v>
      </c>
      <c r="E3" s="5">
        <v>-5.4598997631571666E-3</v>
      </c>
    </row>
    <row r="4" spans="1:5" x14ac:dyDescent="0.45">
      <c r="A4" s="4">
        <v>2</v>
      </c>
      <c r="B4" s="5">
        <v>5.0716263343928425E-3</v>
      </c>
      <c r="C4" s="5">
        <v>0</v>
      </c>
      <c r="D4" s="5">
        <v>3.8069865750536835E-2</v>
      </c>
      <c r="E4" s="5">
        <v>-5.0716263343927939E-3</v>
      </c>
    </row>
    <row r="5" spans="1:5" x14ac:dyDescent="0.45">
      <c r="A5" s="4">
        <v>3</v>
      </c>
      <c r="B5" s="5">
        <v>4.7109644483350754E-3</v>
      </c>
      <c r="C5" s="5">
        <v>0</v>
      </c>
      <c r="D5" s="5">
        <v>3.5362578446966886E-2</v>
      </c>
      <c r="E5" s="5">
        <v>-4.7109644483350754E-3</v>
      </c>
    </row>
    <row r="6" spans="1:5" x14ac:dyDescent="0.45">
      <c r="A6" s="4">
        <v>4</v>
      </c>
      <c r="B6" s="5">
        <v>4.3759505472585891E-3</v>
      </c>
      <c r="C6" s="5">
        <v>0</v>
      </c>
      <c r="D6" s="5">
        <v>3.2847816239022332E-2</v>
      </c>
      <c r="E6" s="5">
        <v>-4.3759505472585475E-3</v>
      </c>
    </row>
    <row r="7" spans="1:5" x14ac:dyDescent="0.45">
      <c r="A7" s="4">
        <v>5</v>
      </c>
      <c r="B7" s="5">
        <v>4.0647607092046956E-3</v>
      </c>
      <c r="C7" s="5">
        <v>0</v>
      </c>
      <c r="D7" s="5">
        <v>3.0511887963450501E-2</v>
      </c>
      <c r="E7" s="5">
        <v>-4.0647607092046539E-3</v>
      </c>
    </row>
    <row r="8" spans="1:5" x14ac:dyDescent="0.45">
      <c r="A8" s="4">
        <v>6</v>
      </c>
      <c r="B8" s="5">
        <v>3.7757007179719526E-3</v>
      </c>
      <c r="C8" s="5">
        <v>0</v>
      </c>
      <c r="D8" s="5">
        <v>2.8342076085660084E-2</v>
      </c>
      <c r="E8" s="5">
        <v>-3.7757007179719596E-3</v>
      </c>
    </row>
    <row r="9" spans="1:5" x14ac:dyDescent="0.45">
      <c r="A9" s="4">
        <v>7</v>
      </c>
      <c r="B9" s="5">
        <v>3.5071968392657027E-3</v>
      </c>
      <c r="C9" s="5">
        <v>0</v>
      </c>
      <c r="D9" s="5">
        <v>2.632656746142914E-2</v>
      </c>
      <c r="E9" s="5">
        <v>-3.5071968392657096E-3</v>
      </c>
    </row>
    <row r="10" spans="1:5" x14ac:dyDescent="0.45">
      <c r="A10" s="4">
        <v>8</v>
      </c>
      <c r="B10" s="5">
        <v>3.2577872527890239E-3</v>
      </c>
      <c r="C10" s="5">
        <v>0</v>
      </c>
      <c r="D10" s="5">
        <v>2.4454389022399603E-2</v>
      </c>
      <c r="E10" s="5">
        <v>-3.25778725278901E-3</v>
      </c>
    </row>
    <row r="11" spans="1:5" x14ac:dyDescent="0.45">
      <c r="A11" s="4">
        <v>9</v>
      </c>
      <c r="B11" s="5">
        <v>3.0261140936294062E-3</v>
      </c>
      <c r="C11" s="5">
        <v>0</v>
      </c>
      <c r="D11" s="5">
        <v>2.2715348035212246E-2</v>
      </c>
      <c r="E11" s="5">
        <v>-3.026114093629434E-3</v>
      </c>
    </row>
    <row r="12" spans="1:5" x14ac:dyDescent="0.45">
      <c r="A12" s="4">
        <v>10</v>
      </c>
      <c r="B12" s="5">
        <v>2.8109160596115901E-3</v>
      </c>
      <c r="C12" s="5">
        <v>0</v>
      </c>
      <c r="D12" s="5">
        <v>2.1099976609032844E-2</v>
      </c>
      <c r="E12" s="5">
        <v>-2.8109160596116317E-3</v>
      </c>
    </row>
    <row r="13" spans="1:5" x14ac:dyDescent="0.45">
      <c r="A13" s="4">
        <v>11</v>
      </c>
      <c r="B13" s="5">
        <v>2.6110215443682083E-3</v>
      </c>
      <c r="C13" s="5">
        <v>0</v>
      </c>
      <c r="D13" s="5">
        <v>1.9599480149350645E-2</v>
      </c>
      <c r="E13" s="5">
        <v>-2.6110215443681667E-3</v>
      </c>
    </row>
    <row r="14" spans="1:5" x14ac:dyDescent="0.45">
      <c r="A14" s="4">
        <v>12</v>
      </c>
      <c r="B14" s="5">
        <v>2.4253422587426909E-3</v>
      </c>
      <c r="C14" s="5">
        <v>0</v>
      </c>
      <c r="D14" s="5">
        <v>1.8205689477415743E-2</v>
      </c>
      <c r="E14" s="5">
        <v>-2.4253422587427326E-3</v>
      </c>
    </row>
    <row r="15" spans="1:5" x14ac:dyDescent="0.45">
      <c r="A15" s="4">
        <v>13</v>
      </c>
      <c r="B15" s="5">
        <v>2.2528673057987669E-3</v>
      </c>
      <c r="C15" s="5">
        <v>0</v>
      </c>
      <c r="D15" s="5">
        <v>1.6911016354638875E-2</v>
      </c>
      <c r="E15" s="5">
        <v>-2.2528673057987947E-3</v>
      </c>
    </row>
    <row r="16" spans="1:5" x14ac:dyDescent="0.45">
      <c r="A16" s="4">
        <v>14</v>
      </c>
      <c r="B16" s="5">
        <v>2.0926576771759242E-3</v>
      </c>
      <c r="C16" s="5">
        <v>0</v>
      </c>
      <c r="D16" s="5">
        <v>1.5708412169812336E-2</v>
      </c>
      <c r="E16" s="5">
        <v>-2.0926576771759034E-3</v>
      </c>
    </row>
    <row r="17" spans="1:5" x14ac:dyDescent="0.45">
      <c r="A17" s="4">
        <v>15</v>
      </c>
      <c r="B17" s="5">
        <v>1.9438411408303491E-3</v>
      </c>
      <c r="C17" s="5">
        <v>0</v>
      </c>
      <c r="D17" s="5">
        <v>1.4591329564235367E-2</v>
      </c>
      <c r="E17" s="5">
        <v>-1.9438411408303075E-3</v>
      </c>
    </row>
    <row r="18" spans="1:5" x14ac:dyDescent="0.45">
      <c r="A18" s="4">
        <v>16</v>
      </c>
      <c r="B18" s="5">
        <v>1.8056074923270549E-3</v>
      </c>
      <c r="C18" s="5">
        <v>0</v>
      </c>
      <c r="D18" s="5">
        <v>1.3553686785815477E-2</v>
      </c>
      <c r="E18" s="5">
        <v>-1.8056074923270271E-3</v>
      </c>
    </row>
    <row r="19" spans="1:5" x14ac:dyDescent="0.45">
      <c r="A19" s="4">
        <v>17</v>
      </c>
      <c r="B19" s="5">
        <v>1.6772041438298801E-3</v>
      </c>
      <c r="C19" s="5">
        <v>0</v>
      </c>
      <c r="D19" s="5">
        <v>1.258983457808116E-2</v>
      </c>
      <c r="E19" s="5">
        <v>-1.6772041438298246E-3</v>
      </c>
    </row>
    <row r="20" spans="1:5" x14ac:dyDescent="0.45">
      <c r="A20" s="4">
        <v>18</v>
      </c>
      <c r="B20" s="5">
        <v>1.5579320267743446E-3</v>
      </c>
      <c r="C20" s="5">
        <v>0</v>
      </c>
      <c r="D20" s="5">
        <v>1.1694525423837421E-2</v>
      </c>
      <c r="E20" s="5">
        <v>-1.5579320267743238E-3</v>
      </c>
    </row>
    <row r="21" spans="1:5" x14ac:dyDescent="0.45">
      <c r="A21" s="4">
        <v>19</v>
      </c>
      <c r="B21" s="5">
        <v>1.4471417859168723E-3</v>
      </c>
      <c r="C21" s="5">
        <v>0</v>
      </c>
      <c r="D21" s="5">
        <v>1.0862884976017284E-2</v>
      </c>
      <c r="E21" s="5">
        <v>-1.4471417859169139E-3</v>
      </c>
    </row>
    <row r="22" spans="1:5" x14ac:dyDescent="0.45">
      <c r="A22" s="4">
        <v>20</v>
      </c>
      <c r="B22" s="5">
        <v>1.3442302440388465E-3</v>
      </c>
      <c r="C22" s="5">
        <v>0</v>
      </c>
      <c r="D22" s="5">
        <v>1.0090385520189815E-2</v>
      </c>
      <c r="E22" s="5">
        <v>-1.3442302440388534E-3</v>
      </c>
    </row>
    <row r="23" spans="1:5" x14ac:dyDescent="0.45">
      <c r="A23" s="4">
        <v>21</v>
      </c>
      <c r="B23" s="5">
        <v>1.2486371180581157E-3</v>
      </c>
      <c r="C23" s="5">
        <v>0</v>
      </c>
      <c r="D23" s="5">
        <v>9.3728213242469938E-3</v>
      </c>
      <c r="E23" s="5">
        <v>-1.2486371180581088E-3</v>
      </c>
    </row>
    <row r="24" spans="1:5" x14ac:dyDescent="0.45">
      <c r="A24" s="4">
        <v>22</v>
      </c>
      <c r="B24" s="5">
        <v>1.159841968670472E-3</v>
      </c>
      <c r="C24" s="5">
        <v>0</v>
      </c>
      <c r="D24" s="5">
        <v>8.7062857410631356E-3</v>
      </c>
      <c r="E24" s="5">
        <v>-1.1598419686705067E-3</v>
      </c>
    </row>
    <row r="25" spans="1:5" x14ac:dyDescent="0.45">
      <c r="A25" s="4">
        <v>23</v>
      </c>
      <c r="B25" s="5">
        <v>1.0773613669130544E-3</v>
      </c>
      <c r="C25" s="5">
        <v>0</v>
      </c>
      <c r="D25" s="5">
        <v>8.0871499394692403E-3</v>
      </c>
      <c r="E25" s="5">
        <v>-1.0773613669130613E-3</v>
      </c>
    </row>
    <row r="26" spans="1:5" x14ac:dyDescent="0.45">
      <c r="A26" s="4">
        <v>24</v>
      </c>
      <c r="B26" s="5">
        <v>1.0007462622233509E-3</v>
      </c>
      <c r="C26" s="5">
        <v>0</v>
      </c>
      <c r="D26" s="5">
        <v>7.5120431477442295E-3</v>
      </c>
      <c r="E26" s="5">
        <v>-1.0007462622233579E-3</v>
      </c>
    </row>
    <row r="27" spans="1:5" x14ac:dyDescent="0.45">
      <c r="A27" s="4">
        <v>25</v>
      </c>
      <c r="B27" s="5">
        <v>9.2957953766581447E-4</v>
      </c>
      <c r="C27" s="5">
        <v>0</v>
      </c>
      <c r="D27" s="5">
        <v>6.9778343020650002E-3</v>
      </c>
      <c r="E27" s="5">
        <v>-9.2957953766577978E-4</v>
      </c>
    </row>
    <row r="28" spans="1:5" x14ac:dyDescent="0.45">
      <c r="A28" s="4">
        <v>26</v>
      </c>
      <c r="B28" s="5">
        <v>8.6347373901463076E-4</v>
      </c>
      <c r="C28" s="5">
        <v>0</v>
      </c>
      <c r="D28" s="5">
        <v>6.4816150000011064E-3</v>
      </c>
      <c r="E28" s="5">
        <v>-8.634737390146377E-4</v>
      </c>
    </row>
    <row r="29" spans="1:5" x14ac:dyDescent="0.45">
      <c r="A29" s="4">
        <v>27</v>
      </c>
      <c r="B29" s="5">
        <v>8.0206896533041583E-4</v>
      </c>
      <c r="C29" s="5">
        <v>0</v>
      </c>
      <c r="D29" s="5">
        <v>6.0206836662497487E-3</v>
      </c>
      <c r="E29" s="5">
        <v>-8.0206896533041583E-4</v>
      </c>
    </row>
    <row r="30" spans="1:5" x14ac:dyDescent="0.45">
      <c r="A30" s="4">
        <v>28</v>
      </c>
      <c r="B30" s="5">
        <v>7.4503090954491924E-4</v>
      </c>
      <c r="C30" s="5">
        <v>0</v>
      </c>
      <c r="D30" s="5">
        <v>5.5925308444022548E-3</v>
      </c>
      <c r="E30" s="5">
        <v>-7.4503090954489148E-4</v>
      </c>
    </row>
    <row r="31" spans="1:5" x14ac:dyDescent="0.45">
      <c r="A31" s="4">
        <v>29</v>
      </c>
      <c r="B31" s="5">
        <v>6.9204903838737675E-4</v>
      </c>
      <c r="C31" s="5">
        <v>0</v>
      </c>
      <c r="D31" s="5">
        <v>5.1948255346675465E-3</v>
      </c>
      <c r="E31" s="5">
        <v>-6.9204903838739756E-4</v>
      </c>
    </row>
    <row r="32" spans="1:5" x14ac:dyDescent="0.45">
      <c r="A32" s="4">
        <v>30</v>
      </c>
      <c r="B32" s="5">
        <v>6.4283490174321667E-4</v>
      </c>
      <c r="C32" s="5">
        <v>0</v>
      </c>
      <c r="D32" s="5">
        <v>4.8254025031700953E-3</v>
      </c>
      <c r="E32" s="5">
        <v>-6.4283490174317504E-4</v>
      </c>
    </row>
    <row r="33" spans="1:5" x14ac:dyDescent="0.45">
      <c r="A33" s="4">
        <v>31</v>
      </c>
      <c r="B33" s="5">
        <v>5.9712056223948373E-4</v>
      </c>
      <c r="C33" s="5">
        <v>0</v>
      </c>
      <c r="D33" s="5">
        <v>4.4822504937290786E-3</v>
      </c>
      <c r="E33" s="5">
        <v>-5.9712056223945598E-4</v>
      </c>
    </row>
    <row r="34" spans="1:5" x14ac:dyDescent="0.45">
      <c r="A34" s="4">
        <v>32</v>
      </c>
      <c r="B34" s="5">
        <v>5.5465713650937332E-4</v>
      </c>
      <c r="C34" s="5">
        <v>0</v>
      </c>
      <c r="D34" s="5">
        <v>4.1635012779421832E-3</v>
      </c>
      <c r="E34" s="5">
        <v>-5.5465713650939413E-4</v>
      </c>
    </row>
    <row r="35" spans="1:5" x14ac:dyDescent="0.45">
      <c r="A35" s="4">
        <v>33</v>
      </c>
      <c r="B35" s="5">
        <v>5.1521344019200832E-4</v>
      </c>
      <c r="C35" s="5">
        <v>0</v>
      </c>
      <c r="D35" s="5">
        <v>3.8674194839576348E-3</v>
      </c>
      <c r="E35" s="5">
        <v>-5.1521344019204995E-4</v>
      </c>
    </row>
    <row r="36" spans="1:5" x14ac:dyDescent="0.45">
      <c r="A36" s="4">
        <v>34</v>
      </c>
      <c r="B36" s="5">
        <v>4.7857472929135891E-4</v>
      </c>
      <c r="C36" s="5">
        <v>0</v>
      </c>
      <c r="D36" s="5">
        <v>3.5923931485587479E-3</v>
      </c>
      <c r="E36" s="5">
        <v>-4.7857472929139361E-4</v>
      </c>
    </row>
    <row r="37" spans="1:5" x14ac:dyDescent="0.45">
      <c r="A37" s="4">
        <v>35</v>
      </c>
      <c r="B37" s="5">
        <v>4.4454153104189764E-4</v>
      </c>
      <c r="C37" s="5">
        <v>0</v>
      </c>
      <c r="D37" s="5">
        <v>3.3369249411252522E-3</v>
      </c>
      <c r="E37" s="5">
        <v>-4.445415310418907E-4</v>
      </c>
    </row>
    <row r="38" spans="1:5" x14ac:dyDescent="0.45">
      <c r="A38" s="4">
        <v>36</v>
      </c>
      <c r="B38" s="5">
        <v>4.1292855791541516E-4</v>
      </c>
      <c r="C38" s="5">
        <v>0</v>
      </c>
      <c r="D38" s="5">
        <v>3.0996240116900609E-3</v>
      </c>
      <c r="E38" s="5">
        <v>-4.1292855791544292E-4</v>
      </c>
    </row>
    <row r="39" spans="1:5" x14ac:dyDescent="0.45">
      <c r="A39" s="4">
        <v>37</v>
      </c>
      <c r="B39" s="5">
        <v>3.8356369885728103E-4</v>
      </c>
      <c r="C39" s="5">
        <v>0</v>
      </c>
      <c r="D39" s="5">
        <v>2.8791984187112041E-3</v>
      </c>
      <c r="E39" s="5">
        <v>-3.8356369885732267E-4</v>
      </c>
    </row>
    <row r="40" spans="1:5" x14ac:dyDescent="0.45">
      <c r="A40" s="4">
        <v>38</v>
      </c>
      <c r="B40" s="5">
        <v>3.5628708225898809E-4</v>
      </c>
      <c r="C40" s="5">
        <v>0</v>
      </c>
      <c r="D40" s="5">
        <v>2.6744480953316829E-3</v>
      </c>
      <c r="E40" s="5">
        <v>-3.562870822590089E-4</v>
      </c>
    </row>
    <row r="41" spans="1:5" x14ac:dyDescent="0.45">
      <c r="A41" s="4">
        <v>39</v>
      </c>
      <c r="B41" s="5">
        <v>3.3095020556639376E-4</v>
      </c>
      <c r="C41" s="5">
        <v>0</v>
      </c>
      <c r="D41" s="5">
        <v>2.4842583158354303E-3</v>
      </c>
      <c r="E41" s="5">
        <v>-3.3095020556639376E-4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zoomScale="83" workbookViewId="0">
      <selection activeCell="G25" sqref="G25"/>
    </sheetView>
  </sheetViews>
  <sheetFormatPr defaultRowHeight="14.25" x14ac:dyDescent="0.45"/>
  <cols>
    <col min="9" max="9" width="10.19921875" bestFit="1" customWidth="1"/>
  </cols>
  <sheetData>
    <row r="1" spans="1:10" s="2" customFormat="1" ht="18" x14ac:dyDescent="0.55000000000000004">
      <c r="B1" s="2" t="s">
        <v>86</v>
      </c>
    </row>
    <row r="2" spans="1:10" x14ac:dyDescent="0.45">
      <c r="A2" t="s">
        <v>91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10" x14ac:dyDescent="0.45">
      <c r="A3" s="4">
        <v>0</v>
      </c>
      <c r="B3" s="5">
        <v>1</v>
      </c>
      <c r="C3" s="5">
        <v>0.22</v>
      </c>
      <c r="D3" s="5"/>
      <c r="E3" s="5"/>
      <c r="F3" s="5"/>
      <c r="G3" s="5"/>
      <c r="H3" s="5"/>
      <c r="I3" s="5"/>
      <c r="J3" s="5"/>
    </row>
    <row r="4" spans="1:10" x14ac:dyDescent="0.45">
      <c r="A4" s="4">
        <v>1</v>
      </c>
      <c r="B4" s="5">
        <v>1</v>
      </c>
      <c r="C4" s="5">
        <f>0.5*B4*0.7*(C3)^(1-0.7)</f>
        <v>0.2222259894738573</v>
      </c>
      <c r="D4" s="5">
        <f>C4-(1-0.05)*C3</f>
        <v>1.3225989473857308E-2</v>
      </c>
      <c r="E4" s="5">
        <f>B4*C3^(1-0.7)</f>
        <v>0.63493139849673519</v>
      </c>
      <c r="F4" s="5">
        <f>C4-$C$18</f>
        <v>-9.6088274728592382E-4</v>
      </c>
      <c r="G4" s="5">
        <f>D4-$D$18</f>
        <v>2.0666585886298661E-3</v>
      </c>
      <c r="H4" s="5">
        <f>E4-$E$18</f>
        <v>-2.7453792779598141E-3</v>
      </c>
      <c r="I4" s="5">
        <f>B4-$B$3</f>
        <v>0</v>
      </c>
      <c r="J4" s="5">
        <f>B4-B3</f>
        <v>0</v>
      </c>
    </row>
    <row r="5" spans="1:10" x14ac:dyDescent="0.45">
      <c r="A5" s="4">
        <v>2</v>
      </c>
      <c r="B5" s="5">
        <v>1</v>
      </c>
      <c r="C5" s="5">
        <f t="shared" ref="C5:C18" si="0">0.5*B5*0.7*(C4)^(1-0.7)</f>
        <v>0.22289816794904219</v>
      </c>
      <c r="D5" s="5">
        <f t="shared" ref="D5:D18" si="1">C5-(1-0.05)*C4</f>
        <v>1.1783477948877769E-2</v>
      </c>
      <c r="E5" s="5">
        <f t="shared" ref="E5:E18" si="2">B5*C4^(1-0.7)</f>
        <v>0.63685190842583483</v>
      </c>
      <c r="F5" s="5">
        <f t="shared" ref="F5:F18" si="3">C5-$C$18</f>
        <v>-2.8870427210103689E-4</v>
      </c>
      <c r="G5" s="5">
        <f t="shared" ref="G5:G18" si="4">D5-$D$18</f>
        <v>6.2414706365032657E-4</v>
      </c>
      <c r="H5" s="5">
        <f t="shared" ref="H5:H18" si="5">E5-$E$18</f>
        <v>-8.2486934886016883E-4</v>
      </c>
      <c r="I5" s="5">
        <f t="shared" ref="I5:I18" si="6">B5-$B$3</f>
        <v>0</v>
      </c>
      <c r="J5" s="5">
        <f t="shared" ref="J5:J18" si="7">B5-B4</f>
        <v>0</v>
      </c>
    </row>
    <row r="6" spans="1:10" x14ac:dyDescent="0.45">
      <c r="A6" s="4">
        <v>3</v>
      </c>
      <c r="B6" s="5">
        <v>1.05</v>
      </c>
      <c r="C6" s="5">
        <f t="shared" si="0"/>
        <v>0.23425522856493675</v>
      </c>
      <c r="D6" s="5">
        <f t="shared" si="1"/>
        <v>2.2501969013346668E-2</v>
      </c>
      <c r="E6" s="5">
        <f t="shared" si="2"/>
        <v>0.66930065304267639</v>
      </c>
      <c r="F6" s="5">
        <f t="shared" si="3"/>
        <v>1.1068356343793523E-2</v>
      </c>
      <c r="G6" s="5">
        <f t="shared" si="4"/>
        <v>1.1342638128119226E-2</v>
      </c>
      <c r="H6" s="5">
        <f t="shared" si="5"/>
        <v>3.1623875267981383E-2</v>
      </c>
      <c r="I6" s="5">
        <f t="shared" si="6"/>
        <v>5.0000000000000044E-2</v>
      </c>
      <c r="J6" s="5">
        <f t="shared" si="7"/>
        <v>5.0000000000000044E-2</v>
      </c>
    </row>
    <row r="7" spans="1:10" x14ac:dyDescent="0.45">
      <c r="A7" s="4">
        <v>4</v>
      </c>
      <c r="B7" s="5">
        <v>1</v>
      </c>
      <c r="C7" s="5">
        <f t="shared" si="0"/>
        <v>0.22645130734079602</v>
      </c>
      <c r="D7" s="5">
        <f t="shared" si="1"/>
        <v>3.9088402041061177E-3</v>
      </c>
      <c r="E7" s="5">
        <f t="shared" si="2"/>
        <v>0.64700373525941723</v>
      </c>
      <c r="F7" s="5">
        <f t="shared" si="3"/>
        <v>3.2644351196527976E-3</v>
      </c>
      <c r="G7" s="5">
        <f t="shared" si="4"/>
        <v>-7.2504906811213243E-3</v>
      </c>
      <c r="H7" s="5">
        <f t="shared" si="5"/>
        <v>9.3269574847222314E-3</v>
      </c>
      <c r="I7" s="5">
        <f t="shared" si="6"/>
        <v>0</v>
      </c>
      <c r="J7" s="5">
        <v>0</v>
      </c>
    </row>
    <row r="8" spans="1:10" x14ac:dyDescent="0.45">
      <c r="A8" s="4">
        <v>5</v>
      </c>
      <c r="B8" s="5">
        <v>1</v>
      </c>
      <c r="C8" s="5">
        <f t="shared" si="0"/>
        <v>0.22416122641753439</v>
      </c>
      <c r="D8" s="5">
        <f t="shared" si="1"/>
        <v>9.0324844437781882E-3</v>
      </c>
      <c r="E8" s="5">
        <f t="shared" si="2"/>
        <v>0.64046064690724114</v>
      </c>
      <c r="F8" s="5">
        <f t="shared" si="3"/>
        <v>9.7435419639116394E-4</v>
      </c>
      <c r="G8" s="5">
        <f t="shared" si="4"/>
        <v>-2.1268464414492538E-3</v>
      </c>
      <c r="H8" s="5">
        <f t="shared" si="5"/>
        <v>2.7838691325461351E-3</v>
      </c>
      <c r="I8" s="5">
        <f t="shared" si="6"/>
        <v>0</v>
      </c>
      <c r="J8" s="5">
        <f t="shared" si="7"/>
        <v>0</v>
      </c>
    </row>
    <row r="9" spans="1:10" x14ac:dyDescent="0.45">
      <c r="A9" s="4">
        <v>6</v>
      </c>
      <c r="B9" s="5">
        <v>1</v>
      </c>
      <c r="C9" s="5">
        <f t="shared" si="0"/>
        <v>0.22347872892112949</v>
      </c>
      <c r="D9" s="5">
        <f t="shared" si="1"/>
        <v>1.052556382447184E-2</v>
      </c>
      <c r="E9" s="5">
        <f t="shared" si="2"/>
        <v>0.63851065406037</v>
      </c>
      <c r="F9" s="5">
        <f t="shared" si="3"/>
        <v>2.918566999862704E-4</v>
      </c>
      <c r="G9" s="5">
        <f t="shared" si="4"/>
        <v>-6.337670607556023E-4</v>
      </c>
      <c r="H9" s="5">
        <f t="shared" si="5"/>
        <v>8.3387628567499483E-4</v>
      </c>
      <c r="I9" s="5">
        <f t="shared" si="6"/>
        <v>0</v>
      </c>
      <c r="J9" s="5">
        <f t="shared" si="7"/>
        <v>0</v>
      </c>
    </row>
    <row r="10" spans="1:10" x14ac:dyDescent="0.45">
      <c r="A10" s="4">
        <v>7</v>
      </c>
      <c r="B10" s="5">
        <v>1</v>
      </c>
      <c r="C10" s="5">
        <f t="shared" si="0"/>
        <v>0.22327438516679921</v>
      </c>
      <c r="D10" s="5">
        <f t="shared" si="1"/>
        <v>1.0969592691726204E-2</v>
      </c>
      <c r="E10" s="5">
        <f t="shared" si="2"/>
        <v>0.63792681476228352</v>
      </c>
      <c r="F10" s="5">
        <f t="shared" si="3"/>
        <v>8.7512945655982E-5</v>
      </c>
      <c r="G10" s="5">
        <f t="shared" si="4"/>
        <v>-1.8973819350123766E-4</v>
      </c>
      <c r="H10" s="5">
        <f t="shared" si="5"/>
        <v>2.5003698758852E-4</v>
      </c>
      <c r="I10" s="5">
        <f t="shared" si="6"/>
        <v>0</v>
      </c>
      <c r="J10" s="5">
        <f t="shared" si="7"/>
        <v>0</v>
      </c>
    </row>
    <row r="11" spans="1:10" x14ac:dyDescent="0.45">
      <c r="A11" s="4">
        <v>8</v>
      </c>
      <c r="B11" s="5">
        <v>1</v>
      </c>
      <c r="C11" s="5">
        <f t="shared" si="0"/>
        <v>0.22321311848347658</v>
      </c>
      <c r="D11" s="5">
        <f t="shared" si="1"/>
        <v>1.1102452575017352E-2</v>
      </c>
      <c r="E11" s="5">
        <f t="shared" si="2"/>
        <v>0.6377517670956474</v>
      </c>
      <c r="F11" s="5">
        <f t="shared" si="3"/>
        <v>2.6246262333357029E-5</v>
      </c>
      <c r="G11" s="5">
        <f t="shared" si="4"/>
        <v>-5.6878310210090044E-5</v>
      </c>
      <c r="H11" s="5">
        <f t="shared" si="5"/>
        <v>7.4989320952401073E-5</v>
      </c>
      <c r="I11" s="5">
        <f t="shared" si="6"/>
        <v>0</v>
      </c>
      <c r="J11" s="5">
        <f t="shared" si="7"/>
        <v>0</v>
      </c>
    </row>
    <row r="12" spans="1:10" x14ac:dyDescent="0.45">
      <c r="A12" s="4">
        <v>9</v>
      </c>
      <c r="B12" s="5">
        <v>1</v>
      </c>
      <c r="C12" s="5">
        <f t="shared" si="0"/>
        <v>0.22319474175695767</v>
      </c>
      <c r="D12" s="5">
        <f t="shared" si="1"/>
        <v>1.1142279197654925E-2</v>
      </c>
      <c r="E12" s="5">
        <f t="shared" si="2"/>
        <v>0.6376992621627362</v>
      </c>
      <c r="F12" s="5">
        <f t="shared" si="3"/>
        <v>7.8695358144420524E-6</v>
      </c>
      <c r="G12" s="5">
        <f t="shared" si="4"/>
        <v>-1.7051687572516849E-5</v>
      </c>
      <c r="H12" s="5">
        <f t="shared" si="5"/>
        <v>2.2484388041199566E-5</v>
      </c>
      <c r="I12" s="5">
        <f t="shared" si="6"/>
        <v>0</v>
      </c>
      <c r="J12" s="5">
        <f t="shared" si="7"/>
        <v>0</v>
      </c>
    </row>
    <row r="13" spans="1:10" x14ac:dyDescent="0.45">
      <c r="A13" s="4">
        <v>10</v>
      </c>
      <c r="B13" s="5">
        <v>1</v>
      </c>
      <c r="C13" s="5">
        <f t="shared" si="0"/>
        <v>0.22318922903402746</v>
      </c>
      <c r="D13" s="5">
        <f t="shared" si="1"/>
        <v>1.1154224364917698E-2</v>
      </c>
      <c r="E13" s="5">
        <f t="shared" si="2"/>
        <v>0.63768351152579283</v>
      </c>
      <c r="F13" s="5">
        <f t="shared" si="3"/>
        <v>2.3568128842410552E-6</v>
      </c>
      <c r="G13" s="5">
        <f t="shared" si="4"/>
        <v>-5.1065203097444556E-6</v>
      </c>
      <c r="H13" s="5">
        <f t="shared" si="5"/>
        <v>6.7337510978315862E-6</v>
      </c>
      <c r="I13" s="5">
        <f t="shared" si="6"/>
        <v>0</v>
      </c>
      <c r="J13" s="5">
        <f t="shared" si="7"/>
        <v>0</v>
      </c>
    </row>
    <row r="14" spans="1:10" x14ac:dyDescent="0.45">
      <c r="A14" s="4">
        <v>11</v>
      </c>
      <c r="B14" s="5">
        <v>1</v>
      </c>
      <c r="C14" s="5">
        <f t="shared" si="0"/>
        <v>0.2231875752436997</v>
      </c>
      <c r="D14" s="5">
        <f t="shared" si="1"/>
        <v>1.1157807661373614E-2</v>
      </c>
      <c r="E14" s="5">
        <f t="shared" si="2"/>
        <v>0.63767878641057063</v>
      </c>
      <c r="F14" s="5">
        <f t="shared" si="3"/>
        <v>7.0302255647525236E-7</v>
      </c>
      <c r="G14" s="5">
        <f t="shared" si="4"/>
        <v>-1.5232238538276377E-6</v>
      </c>
      <c r="H14" s="5">
        <f t="shared" si="5"/>
        <v>2.0086358756277178E-6</v>
      </c>
      <c r="I14" s="5">
        <f t="shared" si="6"/>
        <v>0</v>
      </c>
      <c r="J14" s="5">
        <f t="shared" si="7"/>
        <v>0</v>
      </c>
    </row>
    <row r="15" spans="1:10" x14ac:dyDescent="0.45">
      <c r="A15" s="4">
        <v>12</v>
      </c>
      <c r="B15" s="5">
        <v>1</v>
      </c>
      <c r="C15" s="5">
        <f t="shared" si="0"/>
        <v>0.22318707910899094</v>
      </c>
      <c r="D15" s="5">
        <f t="shared" si="1"/>
        <v>1.1158882627476246E-2</v>
      </c>
      <c r="E15" s="5">
        <f t="shared" si="2"/>
        <v>0.63767736888283133</v>
      </c>
      <c r="F15" s="5">
        <f t="shared" si="3"/>
        <v>2.0688784771460966E-7</v>
      </c>
      <c r="G15" s="5">
        <f t="shared" si="4"/>
        <v>-4.4825775119550215E-7</v>
      </c>
      <c r="H15" s="5">
        <f t="shared" si="5"/>
        <v>5.9110813632745618E-7</v>
      </c>
      <c r="I15" s="5">
        <f t="shared" si="6"/>
        <v>0</v>
      </c>
      <c r="J15" s="5">
        <f t="shared" si="7"/>
        <v>0</v>
      </c>
    </row>
    <row r="16" spans="1:10" x14ac:dyDescent="0.45">
      <c r="A16" s="4">
        <v>13</v>
      </c>
      <c r="B16" s="5">
        <v>1</v>
      </c>
      <c r="C16" s="5">
        <f t="shared" si="0"/>
        <v>0.22318693026879335</v>
      </c>
      <c r="D16" s="5">
        <f t="shared" si="1"/>
        <v>1.115920511525198E-2</v>
      </c>
      <c r="E16" s="5">
        <f t="shared" si="2"/>
        <v>0.63767694362512395</v>
      </c>
      <c r="F16" s="5">
        <f t="shared" si="3"/>
        <v>5.8047650131065609E-8</v>
      </c>
      <c r="G16" s="5">
        <f t="shared" si="4"/>
        <v>-1.2576997546198676E-7</v>
      </c>
      <c r="H16" s="5">
        <f t="shared" si="5"/>
        <v>1.6585042894590174E-7</v>
      </c>
      <c r="I16" s="5">
        <f t="shared" si="6"/>
        <v>0</v>
      </c>
      <c r="J16" s="5">
        <f t="shared" si="7"/>
        <v>0</v>
      </c>
    </row>
    <row r="17" spans="1:10" x14ac:dyDescent="0.45">
      <c r="A17" s="4">
        <v>14</v>
      </c>
      <c r="B17" s="5">
        <v>1</v>
      </c>
      <c r="C17" s="5">
        <f t="shared" si="0"/>
        <v>0.22318688561675346</v>
      </c>
      <c r="D17" s="5">
        <f t="shared" si="1"/>
        <v>1.1159301861399767E-2</v>
      </c>
      <c r="E17" s="5">
        <f t="shared" si="2"/>
        <v>0.63767681604786708</v>
      </c>
      <c r="F17" s="5">
        <f t="shared" si="3"/>
        <v>1.339561023216973E-8</v>
      </c>
      <c r="G17" s="5">
        <f t="shared" si="4"/>
        <v>-2.9023827674556912E-8</v>
      </c>
      <c r="H17" s="5">
        <f t="shared" si="5"/>
        <v>3.8273172076053186E-8</v>
      </c>
      <c r="I17" s="5">
        <f t="shared" si="6"/>
        <v>0</v>
      </c>
      <c r="J17" s="5">
        <f t="shared" si="7"/>
        <v>0</v>
      </c>
    </row>
    <row r="18" spans="1:10" x14ac:dyDescent="0.45">
      <c r="A18" s="4">
        <v>15</v>
      </c>
      <c r="B18" s="5">
        <v>1</v>
      </c>
      <c r="C18" s="5">
        <f t="shared" si="0"/>
        <v>0.22318687222114322</v>
      </c>
      <c r="D18" s="5">
        <f t="shared" si="1"/>
        <v>1.1159330885227442E-2</v>
      </c>
      <c r="E18" s="5">
        <f t="shared" si="2"/>
        <v>0.637676777774695</v>
      </c>
      <c r="F18" s="5">
        <f t="shared" si="3"/>
        <v>0</v>
      </c>
      <c r="G18" s="5">
        <f t="shared" si="4"/>
        <v>0</v>
      </c>
      <c r="H18" s="5">
        <f t="shared" si="5"/>
        <v>0</v>
      </c>
      <c r="I18" s="5">
        <f t="shared" si="6"/>
        <v>0</v>
      </c>
      <c r="J18" s="5">
        <f t="shared" si="7"/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D7F4-C500-4570-A37C-3D210C8DAB07}">
  <dimension ref="A1:M84"/>
  <sheetViews>
    <sheetView tabSelected="1" zoomScale="63" zoomScaleNormal="63" workbookViewId="0">
      <selection activeCell="A2" sqref="A2"/>
    </sheetView>
  </sheetViews>
  <sheetFormatPr defaultRowHeight="14.25" x14ac:dyDescent="0.45"/>
  <sheetData>
    <row r="1" spans="1:13" s="3" customFormat="1" ht="25.5" x14ac:dyDescent="0.75">
      <c r="A1" s="3" t="s">
        <v>97</v>
      </c>
    </row>
    <row r="2" spans="1:13" x14ac:dyDescent="0.45">
      <c r="A2" t="s">
        <v>7</v>
      </c>
      <c r="K2" t="s">
        <v>95</v>
      </c>
      <c r="L2" t="s">
        <v>96</v>
      </c>
      <c r="M2" t="s">
        <v>92</v>
      </c>
    </row>
    <row r="3" spans="1:13" x14ac:dyDescent="0.45">
      <c r="K3">
        <v>1</v>
      </c>
      <c r="L3">
        <v>1</v>
      </c>
      <c r="M3">
        <v>1</v>
      </c>
    </row>
    <row r="4" spans="1:13" x14ac:dyDescent="0.45">
      <c r="A4" t="s">
        <v>8</v>
      </c>
      <c r="K4">
        <v>1</v>
      </c>
      <c r="L4">
        <v>1</v>
      </c>
      <c r="M4">
        <v>1</v>
      </c>
    </row>
    <row r="5" spans="1:13" x14ac:dyDescent="0.45">
      <c r="A5" t="s">
        <v>9</v>
      </c>
      <c r="K5" s="7">
        <v>1.0352193273795829</v>
      </c>
      <c r="L5" s="7">
        <v>2.0254066568694538</v>
      </c>
      <c r="M5" s="7">
        <v>1.0512703328434727</v>
      </c>
    </row>
    <row r="6" spans="1:13" x14ac:dyDescent="0.45">
      <c r="A6" t="s">
        <v>10</v>
      </c>
      <c r="K6" s="7">
        <v>1.0504224583321147</v>
      </c>
      <c r="L6" s="7">
        <v>0.48095763579533879</v>
      </c>
      <c r="M6" s="7">
        <v>1.022754697991066</v>
      </c>
    </row>
    <row r="7" spans="1:13" x14ac:dyDescent="0.45">
      <c r="K7" s="7">
        <v>1.030272779669491</v>
      </c>
      <c r="L7" s="7">
        <v>0.99975601687673532</v>
      </c>
      <c r="M7" s="7">
        <v>1.0216047639353494</v>
      </c>
    </row>
    <row r="8" spans="1:13" x14ac:dyDescent="0.45">
      <c r="A8" t="s">
        <v>11</v>
      </c>
      <c r="K8" s="7">
        <v>1.0247585444256888</v>
      </c>
      <c r="L8" s="7">
        <v>0.88529613997440049</v>
      </c>
      <c r="M8" s="7">
        <v>1.0147893327373019</v>
      </c>
    </row>
    <row r="9" spans="1:13" x14ac:dyDescent="0.45">
      <c r="A9" t="s">
        <v>12</v>
      </c>
      <c r="K9" s="7">
        <v>1.0178631022359823</v>
      </c>
      <c r="L9" s="7">
        <v>0.94862630594837238</v>
      </c>
      <c r="M9" s="7">
        <v>1.0114811813978555</v>
      </c>
    </row>
    <row r="10" spans="1:13" x14ac:dyDescent="0.45">
      <c r="A10" t="s">
        <v>13</v>
      </c>
      <c r="K10" s="7">
        <v>1.0135494347896254</v>
      </c>
      <c r="L10" s="7">
        <v>0.95122043641256548</v>
      </c>
      <c r="M10" s="7">
        <v>1.008468144148591</v>
      </c>
    </row>
    <row r="11" spans="1:13" x14ac:dyDescent="0.45">
      <c r="A11" t="s">
        <v>14</v>
      </c>
      <c r="K11" s="7">
        <v>1.010078797862253</v>
      </c>
      <c r="L11" s="7">
        <v>0.96668583135760022</v>
      </c>
      <c r="M11" s="7">
        <v>1.0063790285090415</v>
      </c>
    </row>
    <row r="12" spans="1:13" x14ac:dyDescent="0.45">
      <c r="K12" s="7">
        <v>1.0075627643726319</v>
      </c>
      <c r="L12" s="7">
        <v>0.974150737996064</v>
      </c>
      <c r="M12" s="7">
        <v>1.0047676139833925</v>
      </c>
    </row>
    <row r="13" spans="1:13" x14ac:dyDescent="0.45">
      <c r="A13" t="s">
        <v>15</v>
      </c>
      <c r="K13" s="7">
        <v>1.0056590733440414</v>
      </c>
      <c r="L13" s="7">
        <v>0.9809361731177012</v>
      </c>
      <c r="M13" s="7">
        <v>1.0035760419401079</v>
      </c>
    </row>
    <row r="14" spans="1:13" x14ac:dyDescent="0.45">
      <c r="K14" s="7">
        <v>1.0042415153344666</v>
      </c>
      <c r="L14" s="7">
        <v>0.98564152094820745</v>
      </c>
      <c r="M14" s="7">
        <v>1.0026793158905127</v>
      </c>
    </row>
    <row r="15" spans="1:13" x14ac:dyDescent="0.45">
      <c r="A15" t="s">
        <v>16</v>
      </c>
      <c r="K15" s="7">
        <v>1.0031782199968711</v>
      </c>
      <c r="L15" s="7">
        <v>0.98926962451666689</v>
      </c>
      <c r="M15" s="7">
        <v>1.0020088313218205</v>
      </c>
    </row>
    <row r="16" spans="1:13" x14ac:dyDescent="0.45">
      <c r="A16" t="s">
        <v>17</v>
      </c>
      <c r="K16" s="7">
        <v>1.0023824310982958</v>
      </c>
      <c r="L16" s="7">
        <v>0.99195209645752269</v>
      </c>
      <c r="M16" s="7">
        <v>1.0015059945786056</v>
      </c>
    </row>
    <row r="17" spans="1:13" x14ac:dyDescent="0.45">
      <c r="K17" s="7">
        <v>1.0017860088237514</v>
      </c>
      <c r="L17" s="7">
        <v>0.99397052306482969</v>
      </c>
      <c r="M17" s="7">
        <v>1.0011292210029166</v>
      </c>
    </row>
    <row r="18" spans="1:13" x14ac:dyDescent="0.45">
      <c r="A18" t="s">
        <v>18</v>
      </c>
      <c r="K18" s="7">
        <v>1.0013390853072699</v>
      </c>
      <c r="L18" s="7">
        <v>0.99547956354233325</v>
      </c>
      <c r="M18" s="7">
        <v>1.0008467381298873</v>
      </c>
    </row>
    <row r="19" spans="1:13" x14ac:dyDescent="0.45">
      <c r="A19" t="s">
        <v>19</v>
      </c>
      <c r="K19" s="7">
        <v>1.0010040664068183</v>
      </c>
      <c r="L19" s="7">
        <v>0.9966111989273152</v>
      </c>
      <c r="M19" s="7">
        <v>1.0006349611697587</v>
      </c>
    </row>
    <row r="20" spans="1:13" x14ac:dyDescent="0.45">
      <c r="K20" s="7">
        <v>1.0007529140594102</v>
      </c>
      <c r="L20" s="7">
        <v>0.9966111989273152</v>
      </c>
      <c r="M20" s="7">
        <v>1.0004337730576367</v>
      </c>
    </row>
    <row r="21" spans="1:13" x14ac:dyDescent="0.45">
      <c r="A21" t="s">
        <v>20</v>
      </c>
      <c r="K21" s="7">
        <v>1.0005449173345615</v>
      </c>
      <c r="L21" s="7">
        <v>0.99915457896972004</v>
      </c>
      <c r="M21" s="7">
        <v>1.0003698133532406</v>
      </c>
    </row>
    <row r="22" spans="1:13" x14ac:dyDescent="0.45">
      <c r="A22" t="s">
        <v>21</v>
      </c>
      <c r="K22" s="7">
        <v>1.0004293199167957</v>
      </c>
      <c r="L22" s="7">
        <v>0.99825337217422072</v>
      </c>
      <c r="M22" s="7">
        <v>1.0002639912942897</v>
      </c>
    </row>
    <row r="23" spans="1:13" x14ac:dyDescent="0.45">
      <c r="K23" s="7">
        <v>1.0003157643644769</v>
      </c>
      <c r="L23" s="7">
        <v>0.99825337217422072</v>
      </c>
      <c r="M23" s="7">
        <v>1.0001634603382863</v>
      </c>
    </row>
    <row r="24" spans="1:13" x14ac:dyDescent="0.45">
      <c r="A24" t="s">
        <v>22</v>
      </c>
    </row>
    <row r="25" spans="1:13" x14ac:dyDescent="0.45">
      <c r="A25" t="s">
        <v>23</v>
      </c>
    </row>
    <row r="27" spans="1:13" x14ac:dyDescent="0.45">
      <c r="A27" t="s">
        <v>24</v>
      </c>
    </row>
    <row r="28" spans="1:13" x14ac:dyDescent="0.45">
      <c r="A28" t="s">
        <v>25</v>
      </c>
    </row>
    <row r="30" spans="1:13" x14ac:dyDescent="0.45">
      <c r="A30" t="s">
        <v>26</v>
      </c>
    </row>
    <row r="31" spans="1:13" x14ac:dyDescent="0.45">
      <c r="A31" t="s">
        <v>27</v>
      </c>
    </row>
    <row r="33" spans="1:1" x14ac:dyDescent="0.45">
      <c r="A33" t="s">
        <v>28</v>
      </c>
    </row>
    <row r="34" spans="1:1" x14ac:dyDescent="0.45">
      <c r="A34" t="s">
        <v>29</v>
      </c>
    </row>
    <row r="36" spans="1:1" x14ac:dyDescent="0.45">
      <c r="A36" t="s">
        <v>30</v>
      </c>
    </row>
    <row r="38" spans="1:1" x14ac:dyDescent="0.45">
      <c r="A38" t="s">
        <v>31</v>
      </c>
    </row>
    <row r="39" spans="1:1" x14ac:dyDescent="0.45">
      <c r="A39" t="s">
        <v>32</v>
      </c>
    </row>
    <row r="40" spans="1:1" x14ac:dyDescent="0.45">
      <c r="A40" t="s">
        <v>33</v>
      </c>
    </row>
    <row r="41" spans="1:1" x14ac:dyDescent="0.45">
      <c r="A41" t="s">
        <v>34</v>
      </c>
    </row>
    <row r="42" spans="1:1" x14ac:dyDescent="0.45">
      <c r="A42" t="s">
        <v>35</v>
      </c>
    </row>
    <row r="43" spans="1:1" x14ac:dyDescent="0.45">
      <c r="A43" t="s">
        <v>36</v>
      </c>
    </row>
    <row r="44" spans="1:1" x14ac:dyDescent="0.45">
      <c r="A44" t="s">
        <v>37</v>
      </c>
    </row>
    <row r="45" spans="1:1" x14ac:dyDescent="0.45">
      <c r="A45" t="s">
        <v>38</v>
      </c>
    </row>
    <row r="46" spans="1:1" x14ac:dyDescent="0.45">
      <c r="A46" t="s">
        <v>39</v>
      </c>
    </row>
    <row r="47" spans="1:1" x14ac:dyDescent="0.45">
      <c r="A47" t="s">
        <v>40</v>
      </c>
    </row>
    <row r="48" spans="1:1" x14ac:dyDescent="0.45">
      <c r="A48" t="s">
        <v>30</v>
      </c>
    </row>
    <row r="50" spans="1:1" x14ac:dyDescent="0.45">
      <c r="A50" t="s">
        <v>41</v>
      </c>
    </row>
    <row r="52" spans="1:1" x14ac:dyDescent="0.45">
      <c r="A52" t="s">
        <v>42</v>
      </c>
    </row>
    <row r="53" spans="1:1" x14ac:dyDescent="0.45">
      <c r="A53" t="s">
        <v>43</v>
      </c>
    </row>
    <row r="54" spans="1:1" x14ac:dyDescent="0.45">
      <c r="A54" t="s">
        <v>44</v>
      </c>
    </row>
    <row r="55" spans="1:1" x14ac:dyDescent="0.45">
      <c r="A55" t="s">
        <v>45</v>
      </c>
    </row>
    <row r="57" spans="1:1" x14ac:dyDescent="0.45">
      <c r="A57" t="s">
        <v>46</v>
      </c>
    </row>
    <row r="58" spans="1:1" x14ac:dyDescent="0.45">
      <c r="A58" t="s">
        <v>47</v>
      </c>
    </row>
    <row r="59" spans="1:1" x14ac:dyDescent="0.45">
      <c r="A59" t="s">
        <v>48</v>
      </c>
    </row>
    <row r="60" spans="1:1" x14ac:dyDescent="0.45">
      <c r="A60" t="s">
        <v>49</v>
      </c>
    </row>
    <row r="61" spans="1:1" x14ac:dyDescent="0.45">
      <c r="A61" t="s">
        <v>50</v>
      </c>
    </row>
    <row r="62" spans="1:1" x14ac:dyDescent="0.45">
      <c r="A62" t="s">
        <v>30</v>
      </c>
    </row>
    <row r="64" spans="1:1" x14ac:dyDescent="0.45">
      <c r="A64" t="s">
        <v>51</v>
      </c>
    </row>
    <row r="65" spans="1:1" x14ac:dyDescent="0.45">
      <c r="A65" t="s">
        <v>52</v>
      </c>
    </row>
    <row r="66" spans="1:1" x14ac:dyDescent="0.45">
      <c r="A66" t="s">
        <v>53</v>
      </c>
    </row>
    <row r="68" spans="1:1" x14ac:dyDescent="0.45">
      <c r="A68" t="s">
        <v>54</v>
      </c>
    </row>
    <row r="69" spans="1:1" x14ac:dyDescent="0.45">
      <c r="A69" t="s">
        <v>55</v>
      </c>
    </row>
    <row r="70" spans="1:1" x14ac:dyDescent="0.45">
      <c r="A70" t="s">
        <v>56</v>
      </c>
    </row>
    <row r="71" spans="1:1" x14ac:dyDescent="0.45">
      <c r="A71" t="s">
        <v>57</v>
      </c>
    </row>
    <row r="73" spans="1:1" x14ac:dyDescent="0.45">
      <c r="A73" t="s">
        <v>58</v>
      </c>
    </row>
    <row r="74" spans="1:1" x14ac:dyDescent="0.45">
      <c r="A74" t="s">
        <v>59</v>
      </c>
    </row>
    <row r="75" spans="1:1" x14ac:dyDescent="0.45">
      <c r="A75" t="s">
        <v>60</v>
      </c>
    </row>
    <row r="76" spans="1:1" x14ac:dyDescent="0.45">
      <c r="A76" t="s">
        <v>61</v>
      </c>
    </row>
    <row r="77" spans="1:1" x14ac:dyDescent="0.45">
      <c r="A77" t="s">
        <v>62</v>
      </c>
    </row>
    <row r="78" spans="1:1" x14ac:dyDescent="0.45">
      <c r="A78" t="s">
        <v>63</v>
      </c>
    </row>
    <row r="79" spans="1:1" x14ac:dyDescent="0.45">
      <c r="A79" t="s">
        <v>64</v>
      </c>
    </row>
    <row r="80" spans="1:1" x14ac:dyDescent="0.45">
      <c r="A80" t="s">
        <v>65</v>
      </c>
    </row>
    <row r="81" spans="1:1" x14ac:dyDescent="0.45">
      <c r="A81" t="s">
        <v>66</v>
      </c>
    </row>
    <row r="82" spans="1:1" x14ac:dyDescent="0.45">
      <c r="A82" t="s">
        <v>67</v>
      </c>
    </row>
    <row r="83" spans="1:1" x14ac:dyDescent="0.45">
      <c r="A83" t="s">
        <v>68</v>
      </c>
    </row>
    <row r="84" spans="1:1" x14ac:dyDescent="0.45">
      <c r="A84" t="s">
        <v>69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821B-A8C3-43B0-AD3C-197FDDF1204E}">
  <dimension ref="A1:L82"/>
  <sheetViews>
    <sheetView zoomScale="75" workbookViewId="0">
      <selection activeCell="A2" sqref="A2"/>
    </sheetView>
  </sheetViews>
  <sheetFormatPr defaultRowHeight="14.25" x14ac:dyDescent="0.45"/>
  <sheetData>
    <row r="1" spans="1:12" s="3" customFormat="1" ht="25.5" x14ac:dyDescent="0.75">
      <c r="A1" s="3" t="s">
        <v>97</v>
      </c>
    </row>
    <row r="2" spans="1:12" x14ac:dyDescent="0.45">
      <c r="A2" t="s">
        <v>70</v>
      </c>
      <c r="J2" t="s">
        <v>87</v>
      </c>
      <c r="K2" t="s">
        <v>94</v>
      </c>
      <c r="L2" t="s">
        <v>92</v>
      </c>
    </row>
    <row r="3" spans="1:12" x14ac:dyDescent="0.45">
      <c r="J3">
        <v>0</v>
      </c>
      <c r="K3">
        <v>0</v>
      </c>
      <c r="L3">
        <v>0</v>
      </c>
    </row>
    <row r="4" spans="1:12" x14ac:dyDescent="0.45">
      <c r="A4" t="s">
        <v>71</v>
      </c>
      <c r="J4">
        <v>0</v>
      </c>
      <c r="K4">
        <v>0</v>
      </c>
      <c r="L4">
        <v>0</v>
      </c>
    </row>
    <row r="5" spans="1:12" x14ac:dyDescent="0.45">
      <c r="A5" t="s">
        <v>72</v>
      </c>
      <c r="J5">
        <v>2.4836631738075488E-2</v>
      </c>
      <c r="K5">
        <v>1.1914893934092539E-2</v>
      </c>
      <c r="L5">
        <v>1.1914893934092535E-2</v>
      </c>
    </row>
    <row r="6" spans="1:12" x14ac:dyDescent="0.45">
      <c r="A6" t="s">
        <v>10</v>
      </c>
      <c r="J6">
        <v>4.0668337543967925E-2</v>
      </c>
      <c r="K6">
        <v>-3.6431507312931731E-3</v>
      </c>
      <c r="L6">
        <v>7.6759985060947389E-3</v>
      </c>
    </row>
    <row r="7" spans="1:12" x14ac:dyDescent="0.45">
      <c r="J7">
        <v>3.335709824873101E-2</v>
      </c>
      <c r="K7">
        <v>1.0745667112012393E-3</v>
      </c>
      <c r="L7">
        <v>8.366765291991235E-3</v>
      </c>
    </row>
    <row r="8" spans="1:12" x14ac:dyDescent="0.45">
      <c r="A8" t="s">
        <v>11</v>
      </c>
      <c r="J8">
        <v>3.3196545573697778E-2</v>
      </c>
      <c r="K8">
        <v>-3.3176993079841663E-4</v>
      </c>
      <c r="L8">
        <v>7.6166570965932601E-3</v>
      </c>
    </row>
    <row r="9" spans="1:12" x14ac:dyDescent="0.45">
      <c r="A9" t="s">
        <v>12</v>
      </c>
      <c r="J9">
        <v>3.1028892374997286E-2</v>
      </c>
      <c r="K9">
        <v>9.0795233373994894E-5</v>
      </c>
      <c r="L9">
        <v>7.3266194751375746E-3</v>
      </c>
    </row>
    <row r="10" spans="1:12" x14ac:dyDescent="0.45">
      <c r="A10" t="s">
        <v>13</v>
      </c>
      <c r="J10">
        <v>2.9578851888445001E-2</v>
      </c>
      <c r="K10">
        <v>-3.4879091985681038E-5</v>
      </c>
      <c r="L10">
        <v>6.9254094093950114E-3</v>
      </c>
    </row>
    <row r="11" spans="1:12" x14ac:dyDescent="0.45">
      <c r="A11" t="s">
        <v>73</v>
      </c>
      <c r="J11">
        <v>2.8024088922259383E-2</v>
      </c>
      <c r="K11">
        <v>3.5239543672051232E-6</v>
      </c>
      <c r="L11">
        <v>6.5826628932924569E-3</v>
      </c>
    </row>
    <row r="12" spans="1:12" x14ac:dyDescent="0.45">
      <c r="J12">
        <v>2.6604616113531265E-2</v>
      </c>
      <c r="K12">
        <v>-7.2972565391092592E-6</v>
      </c>
      <c r="L12">
        <v>6.2462324920887213E-3</v>
      </c>
    </row>
    <row r="13" spans="1:12" x14ac:dyDescent="0.45">
      <c r="A13" t="s">
        <v>15</v>
      </c>
      <c r="J13">
        <v>2.5242949412227378E-2</v>
      </c>
      <c r="K13">
        <v>-7.2972565391092592E-6</v>
      </c>
      <c r="L13">
        <v>5.9266236109451753E-3</v>
      </c>
    </row>
    <row r="14" spans="1:12" x14ac:dyDescent="0.45">
      <c r="J14">
        <v>2.3951454231121216E-2</v>
      </c>
      <c r="K14">
        <v>-7.2972565391092592E-6</v>
      </c>
      <c r="L14">
        <v>5.622995173858808E-3</v>
      </c>
    </row>
    <row r="15" spans="1:12" x14ac:dyDescent="0.45">
      <c r="A15" t="s">
        <v>16</v>
      </c>
      <c r="J15">
        <v>2.2726414687875285E-2</v>
      </c>
      <c r="K15">
        <v>5.2817640628956275E-6</v>
      </c>
      <c r="L15">
        <v>5.34712717922875E-3</v>
      </c>
    </row>
    <row r="16" spans="1:12" x14ac:dyDescent="0.45">
      <c r="A16" t="s">
        <v>17</v>
      </c>
      <c r="J16">
        <v>2.1582259980232665E-2</v>
      </c>
      <c r="K16">
        <v>-5.7076329978110463E-6</v>
      </c>
      <c r="L16">
        <v>5.0740631872694952E-3</v>
      </c>
    </row>
    <row r="17" spans="1:12" x14ac:dyDescent="0.45">
      <c r="J17">
        <v>2.0481156185745197E-2</v>
      </c>
      <c r="K17">
        <v>-5.7076329978110463E-6</v>
      </c>
      <c r="L17">
        <v>4.8146523949081921E-3</v>
      </c>
    </row>
    <row r="18" spans="1:12" x14ac:dyDescent="0.45">
      <c r="A18" t="s">
        <v>18</v>
      </c>
      <c r="J18">
        <v>1.9436481328253152E-2</v>
      </c>
      <c r="K18">
        <v>-5.7076329978110463E-6</v>
      </c>
      <c r="L18">
        <v>4.5682121421649624E-3</v>
      </c>
    </row>
    <row r="19" spans="1:12" x14ac:dyDescent="0.45">
      <c r="A19" t="s">
        <v>19</v>
      </c>
      <c r="J19">
        <v>1.844527803478957E-2</v>
      </c>
      <c r="K19">
        <v>5.8841790773513092E-6</v>
      </c>
      <c r="L19">
        <v>4.3456857141340455E-3</v>
      </c>
    </row>
    <row r="20" spans="1:12" x14ac:dyDescent="0.45">
      <c r="J20">
        <v>1.7521244339132269E-2</v>
      </c>
      <c r="K20">
        <v>-4.4916214445543667E-6</v>
      </c>
      <c r="L20">
        <v>4.1239098069827673E-3</v>
      </c>
    </row>
    <row r="21" spans="1:12" x14ac:dyDescent="0.45">
      <c r="A21" t="s">
        <v>20</v>
      </c>
      <c r="J21">
        <v>1.6629645312822294E-2</v>
      </c>
      <c r="K21">
        <v>-4.4916214445543667E-6</v>
      </c>
      <c r="L21">
        <v>3.913222695189067E-3</v>
      </c>
    </row>
    <row r="22" spans="1:12" x14ac:dyDescent="0.45">
      <c r="A22" t="s">
        <v>21</v>
      </c>
      <c r="J22">
        <v>1.5783531393793293E-2</v>
      </c>
      <c r="K22">
        <v>-4.4916214445543667E-6</v>
      </c>
      <c r="L22">
        <v>3.7130699389850419E-3</v>
      </c>
    </row>
    <row r="23" spans="1:12" x14ac:dyDescent="0.45">
      <c r="J23">
        <v>1.4980539008826677E-2</v>
      </c>
      <c r="K23">
        <v>5.8312236916914506E-6</v>
      </c>
      <c r="L23">
        <v>3.5332476657274625E-3</v>
      </c>
    </row>
    <row r="24" spans="1:12" x14ac:dyDescent="0.45">
      <c r="A24" t="s">
        <v>22</v>
      </c>
      <c r="J24">
        <v>1.4233093483537962E-2</v>
      </c>
      <c r="K24">
        <v>5.8312236916914506E-6</v>
      </c>
      <c r="L24">
        <v>3.3624165061327815E-3</v>
      </c>
    </row>
    <row r="25" spans="1:12" x14ac:dyDescent="0.45">
      <c r="A25" t="s">
        <v>23</v>
      </c>
      <c r="J25">
        <v>1.352367183157499E-2</v>
      </c>
      <c r="K25">
        <v>-1.2291641205999099E-5</v>
      </c>
      <c r="L25">
        <v>3.1820040396201288E-3</v>
      </c>
    </row>
    <row r="26" spans="1:12" x14ac:dyDescent="0.45">
      <c r="J26">
        <v>1.2824587971058454E-2</v>
      </c>
      <c r="K26">
        <v>2.2160604881728274E-6</v>
      </c>
      <c r="L26">
        <v>3.0251198981272875E-3</v>
      </c>
    </row>
    <row r="27" spans="1:12" x14ac:dyDescent="0.45">
      <c r="A27" t="s">
        <v>24</v>
      </c>
      <c r="J27">
        <v>1.2181588289762901E-2</v>
      </c>
      <c r="K27">
        <v>2.2160604881728274E-6</v>
      </c>
      <c r="L27">
        <v>2.8760799637090884E-3</v>
      </c>
    </row>
    <row r="28" spans="1:12" x14ac:dyDescent="0.45">
      <c r="A28" t="s">
        <v>25</v>
      </c>
      <c r="J28">
        <v>1.1571218570104347E-2</v>
      </c>
      <c r="K28">
        <v>2.2160604881728274E-6</v>
      </c>
      <c r="L28">
        <v>2.7344920260118089E-3</v>
      </c>
    </row>
    <row r="29" spans="1:12" x14ac:dyDescent="0.45">
      <c r="J29">
        <v>1.0991800100258686E-2</v>
      </c>
      <c r="K29">
        <v>-9.4096969832056787E-6</v>
      </c>
      <c r="L29">
        <v>2.5883577277280023E-3</v>
      </c>
    </row>
    <row r="30" spans="1:12" x14ac:dyDescent="0.45">
      <c r="A30" t="s">
        <v>26</v>
      </c>
      <c r="J30">
        <v>1.0425264911228638E-2</v>
      </c>
      <c r="K30">
        <v>1.8486722881717876E-6</v>
      </c>
      <c r="L30">
        <v>2.4607885136297691E-3</v>
      </c>
    </row>
    <row r="31" spans="1:12" x14ac:dyDescent="0.45">
      <c r="A31" t="s">
        <v>27</v>
      </c>
      <c r="J31">
        <v>9.9033701642816663E-3</v>
      </c>
      <c r="K31">
        <v>1.8486722881717876E-6</v>
      </c>
      <c r="L31">
        <v>2.3395977602364559E-3</v>
      </c>
    </row>
    <row r="32" spans="1:12" x14ac:dyDescent="0.45">
      <c r="J32">
        <v>9.4078872844642891E-3</v>
      </c>
      <c r="K32">
        <v>1.8486722881717876E-6</v>
      </c>
      <c r="L32">
        <v>2.2244665445128042E-3</v>
      </c>
    </row>
    <row r="33" spans="1:12" x14ac:dyDescent="0.45">
      <c r="A33" t="s">
        <v>28</v>
      </c>
      <c r="J33">
        <v>8.9374645344967307E-3</v>
      </c>
      <c r="K33">
        <v>1.8486722881717876E-6</v>
      </c>
      <c r="L33">
        <v>2.1150918895753157E-3</v>
      </c>
    </row>
    <row r="34" spans="1:12" x14ac:dyDescent="0.45">
      <c r="A34" t="s">
        <v>29</v>
      </c>
    </row>
    <row r="36" spans="1:12" x14ac:dyDescent="0.45">
      <c r="A36" t="s">
        <v>30</v>
      </c>
    </row>
    <row r="38" spans="1:12" x14ac:dyDescent="0.45">
      <c r="A38" t="s">
        <v>32</v>
      </c>
    </row>
    <row r="39" spans="1:12" x14ac:dyDescent="0.45">
      <c r="A39" t="s">
        <v>34</v>
      </c>
    </row>
    <row r="40" spans="1:12" x14ac:dyDescent="0.45">
      <c r="A40" t="s">
        <v>35</v>
      </c>
    </row>
    <row r="41" spans="1:12" x14ac:dyDescent="0.45">
      <c r="A41" t="s">
        <v>36</v>
      </c>
    </row>
    <row r="42" spans="1:12" x14ac:dyDescent="0.45">
      <c r="A42" t="s">
        <v>37</v>
      </c>
    </row>
    <row r="43" spans="1:12" x14ac:dyDescent="0.45">
      <c r="A43" t="s">
        <v>38</v>
      </c>
    </row>
    <row r="44" spans="1:12" x14ac:dyDescent="0.45">
      <c r="A44" t="s">
        <v>39</v>
      </c>
    </row>
    <row r="45" spans="1:12" x14ac:dyDescent="0.45">
      <c r="A45" t="s">
        <v>40</v>
      </c>
    </row>
    <row r="46" spans="1:12" x14ac:dyDescent="0.45">
      <c r="A46" t="s">
        <v>30</v>
      </c>
    </row>
    <row r="48" spans="1:12" x14ac:dyDescent="0.45">
      <c r="A48" t="s">
        <v>41</v>
      </c>
    </row>
    <row r="50" spans="1:1" x14ac:dyDescent="0.45">
      <c r="A50" t="s">
        <v>42</v>
      </c>
    </row>
    <row r="51" spans="1:1" x14ac:dyDescent="0.45">
      <c r="A51" t="s">
        <v>43</v>
      </c>
    </row>
    <row r="52" spans="1:1" x14ac:dyDescent="0.45">
      <c r="A52" t="s">
        <v>44</v>
      </c>
    </row>
    <row r="53" spans="1:1" x14ac:dyDescent="0.45">
      <c r="A53" t="s">
        <v>45</v>
      </c>
    </row>
    <row r="55" spans="1:1" x14ac:dyDescent="0.45">
      <c r="A55" t="s">
        <v>46</v>
      </c>
    </row>
    <row r="56" spans="1:1" x14ac:dyDescent="0.45">
      <c r="A56" t="s">
        <v>47</v>
      </c>
    </row>
    <row r="57" spans="1:1" x14ac:dyDescent="0.45">
      <c r="A57" t="s">
        <v>48</v>
      </c>
    </row>
    <row r="58" spans="1:1" x14ac:dyDescent="0.45">
      <c r="A58" t="s">
        <v>49</v>
      </c>
    </row>
    <row r="59" spans="1:1" x14ac:dyDescent="0.45">
      <c r="A59" t="s">
        <v>74</v>
      </c>
    </row>
    <row r="60" spans="1:1" x14ac:dyDescent="0.45">
      <c r="A60" t="s">
        <v>30</v>
      </c>
    </row>
    <row r="62" spans="1:1" x14ac:dyDescent="0.45">
      <c r="A62" t="s">
        <v>51</v>
      </c>
    </row>
    <row r="63" spans="1:1" x14ac:dyDescent="0.45">
      <c r="A63" t="s">
        <v>52</v>
      </c>
    </row>
    <row r="64" spans="1:1" x14ac:dyDescent="0.45">
      <c r="A64" t="s">
        <v>53</v>
      </c>
    </row>
    <row r="66" spans="1:1" x14ac:dyDescent="0.45">
      <c r="A66" t="s">
        <v>75</v>
      </c>
    </row>
    <row r="67" spans="1:1" x14ac:dyDescent="0.45">
      <c r="A67" t="s">
        <v>76</v>
      </c>
    </row>
    <row r="68" spans="1:1" x14ac:dyDescent="0.45">
      <c r="A68" t="s">
        <v>77</v>
      </c>
    </row>
    <row r="69" spans="1:1" x14ac:dyDescent="0.45">
      <c r="A69" t="s">
        <v>78</v>
      </c>
    </row>
    <row r="71" spans="1:1" x14ac:dyDescent="0.45">
      <c r="A71" t="s">
        <v>79</v>
      </c>
    </row>
    <row r="72" spans="1:1" x14ac:dyDescent="0.45">
      <c r="A72" t="s">
        <v>59</v>
      </c>
    </row>
    <row r="73" spans="1:1" x14ac:dyDescent="0.45">
      <c r="A73" t="s">
        <v>60</v>
      </c>
    </row>
    <row r="74" spans="1:1" x14ac:dyDescent="0.45">
      <c r="A74" t="s">
        <v>80</v>
      </c>
    </row>
    <row r="75" spans="1:1" x14ac:dyDescent="0.45">
      <c r="A75" t="s">
        <v>81</v>
      </c>
    </row>
    <row r="76" spans="1:1" x14ac:dyDescent="0.45">
      <c r="A76" t="s">
        <v>82</v>
      </c>
    </row>
    <row r="77" spans="1:1" x14ac:dyDescent="0.45">
      <c r="A77" t="s">
        <v>64</v>
      </c>
    </row>
    <row r="78" spans="1:1" x14ac:dyDescent="0.45">
      <c r="A78" t="s">
        <v>83</v>
      </c>
    </row>
    <row r="79" spans="1:1" x14ac:dyDescent="0.45">
      <c r="A79" t="s">
        <v>84</v>
      </c>
    </row>
    <row r="80" spans="1:1" x14ac:dyDescent="0.45">
      <c r="A80" t="s">
        <v>67</v>
      </c>
    </row>
    <row r="81" spans="1:1" x14ac:dyDescent="0.45">
      <c r="A81" t="s">
        <v>85</v>
      </c>
    </row>
    <row r="82" spans="1:1" x14ac:dyDescent="0.45">
      <c r="A82" t="s">
        <v>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شکل ۵.۶. اقتصادبسته</vt:lpstr>
      <vt:lpstr>شکل ۵.۷. اقتصاد باز موهبتی</vt:lpstr>
      <vt:lpstr>DLS Closed Form</vt:lpstr>
      <vt:lpstr>DLS Dynare Rel</vt:lpstr>
      <vt:lpstr>DLS Dynare Det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Kowsar</dc:creator>
  <cp:lastModifiedBy> </cp:lastModifiedBy>
  <dcterms:created xsi:type="dcterms:W3CDTF">2015-06-05T18:17:20Z</dcterms:created>
  <dcterms:modified xsi:type="dcterms:W3CDTF">2025-05-16T12:00:38Z</dcterms:modified>
</cp:coreProperties>
</file>